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19185" windowHeight="661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L43" i="1" s="1"/>
  <c r="J42" i="1"/>
  <c r="J43" i="1" s="1"/>
  <c r="I42" i="1"/>
  <c r="H42" i="1"/>
  <c r="H43" i="1" s="1"/>
  <c r="G42" i="1"/>
  <c r="F42" i="1"/>
  <c r="F43" i="1" s="1"/>
  <c r="B33" i="1"/>
  <c r="A33" i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<sst xmlns="http://schemas.openxmlformats.org/spreadsheetml/2006/main" count="312" uniqueCount="94">
  <si>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</si>
  <si>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</si>
  <si>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</si>
  <si>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</si>
  <si>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</si>
  <si>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</si>
  <si>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</si>
  <si>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</si>
  <si>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</si>
  <si>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</si>
  <si>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</si>
  <si>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</si>
  <si>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</si>
  <si>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</si>
  <si>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</si>
  <si>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</si>
  <si>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</si>
  <si>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</si>
  <si>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</si>
  <si>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</si>
  <si>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</si>
  <si>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</si>
  <si>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</si>
  <si>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</si>
  <si>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</si>
  <si>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</si>
  <si>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</si>
  <si>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гор.напиток</t>
  </si>
  <si>
    <t>Какао на молоке</t>
  </si>
  <si>
    <t>хлеб</t>
  </si>
  <si>
    <t>Бутерброд со сливочным маслом и сыром</t>
  </si>
  <si>
    <t>закуска</t>
  </si>
  <si>
    <t>Салат из моркови</t>
  </si>
  <si>
    <t xml:space="preserve">Печенье </t>
  </si>
  <si>
    <t>фрукты</t>
  </si>
  <si>
    <t>Яблоко красное</t>
  </si>
  <si>
    <t>итого</t>
  </si>
  <si>
    <t>Обед</t>
  </si>
  <si>
    <t>Салат из свёклы</t>
  </si>
  <si>
    <t>1 блюдо</t>
  </si>
  <si>
    <t>Суп картофельный с рыбными консервами</t>
  </si>
  <si>
    <t>2 блюдо</t>
  </si>
  <si>
    <t>Шницель мясной</t>
  </si>
  <si>
    <t>гарнир</t>
  </si>
  <si>
    <t>Макароны отварные</t>
  </si>
  <si>
    <t>напиток</t>
  </si>
  <si>
    <t>Компот из сухофруктов</t>
  </si>
  <si>
    <t>хлеб бел.</t>
  </si>
  <si>
    <t>Пшеничный</t>
  </si>
  <si>
    <t>хлеб черн.</t>
  </si>
  <si>
    <t>Ржано-пшеничный</t>
  </si>
  <si>
    <t>Итого за день:</t>
  </si>
  <si>
    <t>Запеканка из творога со сгущённым молоком</t>
  </si>
  <si>
    <t xml:space="preserve">Чай с сахаром </t>
  </si>
  <si>
    <t xml:space="preserve">Пшеничный </t>
  </si>
  <si>
    <t>Салат из огурцов</t>
  </si>
  <si>
    <t>Апельсин</t>
  </si>
  <si>
    <t>Салат из свежих помидор с луком</t>
  </si>
  <si>
    <t>Рассольник петербургский</t>
  </si>
  <si>
    <t>Плов из птицы</t>
  </si>
  <si>
    <t>Кисель плодово-ягодный</t>
  </si>
  <si>
    <t>Суп молочный гречневый</t>
  </si>
  <si>
    <t>Салат из белокочанной капусты</t>
  </si>
  <si>
    <t>Суп картофельный с горохом</t>
  </si>
  <si>
    <t>Цыплята тушёные в соусе</t>
  </si>
  <si>
    <t>Омлет</t>
  </si>
  <si>
    <t>Помидор</t>
  </si>
  <si>
    <t>Салат из свёклы на р/м</t>
  </si>
  <si>
    <t>Суп картофельный с макаронами</t>
  </si>
  <si>
    <t>Капуста тушёная</t>
  </si>
  <si>
    <t>Оладьи с яблоками и сгущённым молоком</t>
  </si>
  <si>
    <t>Яйцо варёное</t>
  </si>
  <si>
    <t>Винегрет овощной</t>
  </si>
  <si>
    <t>Котлеты рубленные куриные под соусом</t>
  </si>
  <si>
    <t>Картофельное пюре</t>
  </si>
  <si>
    <t>Каша геркулесовая молочная</t>
  </si>
  <si>
    <t>Бутеброд со сливочным маслом и сыром</t>
  </si>
  <si>
    <t>Салат из свёклы с зелёным горошком</t>
  </si>
  <si>
    <t>Уха "Ростовская"</t>
  </si>
  <si>
    <t xml:space="preserve">Гуляш из птицы </t>
  </si>
  <si>
    <t>Каша рассыпчатая гречневая</t>
  </si>
  <si>
    <t>Каша манная молочная</t>
  </si>
  <si>
    <t>Салат из свежих огурцов с помидорами</t>
  </si>
  <si>
    <t>Суп с бобовыми (горох)</t>
  </si>
  <si>
    <t>Рыба припущенная с овощами</t>
  </si>
  <si>
    <t>Сок фруктовый</t>
  </si>
  <si>
    <t>Пшеничный со сливочным маслом и сыром</t>
  </si>
  <si>
    <t>Салат из свежих огурцов</t>
  </si>
  <si>
    <t>Салат из моркови на р/м</t>
  </si>
  <si>
    <t>Суп крестьянский</t>
  </si>
  <si>
    <t>Жаркое по домашнему</t>
  </si>
  <si>
    <t>Среднее значение за период:</t>
  </si>
  <si>
    <t>Николаева С.Н.</t>
  </si>
  <si>
    <t>МБОУ «Озерная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</si>
</sst>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right" vertical="top" wrapText="1"/>
    </xf>
    <xf numFmtId="1" fontId="0" fillId="2" borderId="9" xfId="0" applyNumberFormat="1" applyFont="1" applyFill="1" applyBorder="1" applyAlignment="1">
      <alignment horizontal="center"/>
    </xf>
    <xf numFmtId="1" fontId="0" fillId="2" borderId="1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0" borderId="1" xfId="0" applyFont="1" applyBorder="1"/>
    <xf numFmtId="1" fontId="0" fillId="2" borderId="1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1" fontId="0" fillId="2" borderId="2" xfId="0" applyNumberFormat="1" applyFont="1" applyFill="1" applyBorder="1" applyAlignment="1">
      <alignment horizontal="center"/>
    </xf>
    <xf numFmtId="1" fontId="0" fillId="2" borderId="19" xfId="0" applyNumberFormat="1" applyFont="1" applyFill="1" applyBorder="1" applyAlignment="1">
      <alignment horizontal="center"/>
    </xf>
    <xf numFmtId="0" fontId="0" fillId="2" borderId="2" xfId="0" applyFont="1" applyFill="1" applyBorder="1"/>
    <xf numFmtId="2" fontId="0" fillId="2" borderId="2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0" fillId="2" borderId="2" xfId="0" applyFont="1" applyFill="1" applyBorder="1" applyAlignment="1">
      <alignment wrapText="1"/>
    </xf>
    <xf numFmtId="1" fontId="0" fillId="2" borderId="2" xfId="0" applyNumberFormat="1" applyFont="1" applyFill="1" applyBorder="1"/>
    <xf numFmtId="0" fontId="0" fillId="2" borderId="2" xfId="0" applyFont="1" applyFill="1" applyBorder="1" applyAlignment="1">
      <alignment horizontal="center"/>
    </xf>
    <xf numFmtId="1" fontId="0" fillId="2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9" xfId="0" applyNumberFormat="1" applyFont="1" applyFill="1" applyBorder="1"/>
    <xf numFmtId="1" fontId="0" fillId="2" borderId="9" xfId="0" applyNumberFormat="1" applyFont="1" applyFill="1" applyBorder="1" applyAlignment="1">
      <alignment horizontal="right"/>
    </xf>
    <xf numFmtId="1" fontId="0" fillId="2" borderId="2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132" sqref="A132"/>
      <selection pane="bottomRight" activeCell="C1" sqref="C1:E1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ht="15" customHeight="1" x14ac:dyDescent="0.25">
      <c r="A1" s="6" t="s">
        <v>0</v>
      </c>
      <c r="B1" s="7"/>
      <c r="C1" s="4" t="s">
        <v>93</v>
      </c>
      <c r="D1" s="4"/>
      <c r="E1" s="4"/>
      <c r="F1" s="8" t="s">
        <v>1</v>
      </c>
      <c r="G1" s="7" t="s">
        <v>2</v>
      </c>
      <c r="H1" s="3" t="s">
        <v>3</v>
      </c>
      <c r="I1" s="3"/>
      <c r="J1" s="3"/>
      <c r="K1" s="3"/>
      <c r="L1" s="7"/>
    </row>
    <row r="2" spans="1:12" ht="18" customHeight="1" x14ac:dyDescent="0.25">
      <c r="A2" s="9" t="s">
        <v>4</v>
      </c>
      <c r="B2" s="7"/>
      <c r="C2" s="7"/>
      <c r="E2" s="7"/>
      <c r="F2" s="7"/>
      <c r="G2" s="7" t="s">
        <v>5</v>
      </c>
      <c r="H2" s="3" t="s">
        <v>92</v>
      </c>
      <c r="I2" s="3"/>
      <c r="J2" s="3"/>
      <c r="K2" s="3"/>
      <c r="L2" s="7"/>
    </row>
    <row r="3" spans="1:12" ht="17.25" customHeight="1" x14ac:dyDescent="0.25">
      <c r="A3" s="10" t="s">
        <v>6</v>
      </c>
      <c r="B3" s="7"/>
      <c r="C3" s="7"/>
      <c r="D3" s="11"/>
      <c r="E3" s="12" t="s">
        <v>7</v>
      </c>
      <c r="F3" s="7"/>
      <c r="G3" s="7" t="s">
        <v>8</v>
      </c>
      <c r="H3" s="13">
        <v>9</v>
      </c>
      <c r="I3" s="13">
        <v>1</v>
      </c>
      <c r="J3" s="14">
        <v>2024</v>
      </c>
      <c r="K3" s="6"/>
      <c r="L3" s="7"/>
    </row>
    <row r="4" spans="1:12" x14ac:dyDescent="0.25">
      <c r="A4" s="7"/>
      <c r="B4" s="7"/>
      <c r="C4" s="7"/>
      <c r="D4" s="10"/>
      <c r="E4" s="7"/>
      <c r="F4" s="7"/>
      <c r="G4" s="7"/>
      <c r="H4" s="15" t="s">
        <v>9</v>
      </c>
      <c r="I4" s="15" t="s">
        <v>10</v>
      </c>
      <c r="J4" s="15" t="s">
        <v>11</v>
      </c>
      <c r="K4" s="7"/>
      <c r="L4" s="7"/>
    </row>
    <row r="5" spans="1:12" ht="33.75" x14ac:dyDescent="0.25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  <c r="L5" s="18" t="s">
        <v>23</v>
      </c>
    </row>
    <row r="6" spans="1:12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250</v>
      </c>
      <c r="G6" s="26">
        <v>8</v>
      </c>
      <c r="H6" s="26">
        <v>4.07</v>
      </c>
      <c r="I6" s="27">
        <v>32</v>
      </c>
      <c r="J6" s="28">
        <v>197</v>
      </c>
      <c r="K6" s="29">
        <v>100</v>
      </c>
      <c r="L6" s="30">
        <v>67</v>
      </c>
    </row>
    <row r="7" spans="1:12" x14ac:dyDescent="0.25">
      <c r="A7" s="31"/>
      <c r="B7" s="32"/>
      <c r="C7" s="33"/>
      <c r="D7" s="34"/>
      <c r="E7" s="35"/>
      <c r="F7" s="36"/>
      <c r="G7" s="37"/>
      <c r="H7" s="37"/>
      <c r="I7" s="37"/>
      <c r="J7" s="38"/>
      <c r="K7" s="39"/>
      <c r="L7" s="38"/>
    </row>
    <row r="8" spans="1:12" x14ac:dyDescent="0.25">
      <c r="A8" s="31"/>
      <c r="B8" s="32"/>
      <c r="C8" s="33"/>
      <c r="D8" s="40" t="s">
        <v>27</v>
      </c>
      <c r="E8" s="35" t="s">
        <v>28</v>
      </c>
      <c r="F8" s="36">
        <v>200</v>
      </c>
      <c r="G8" s="41">
        <v>3.52</v>
      </c>
      <c r="H8" s="41">
        <v>3.72</v>
      </c>
      <c r="I8" s="42">
        <v>20</v>
      </c>
      <c r="J8" s="38">
        <v>145.19999999999999</v>
      </c>
      <c r="K8" s="39">
        <v>959</v>
      </c>
      <c r="L8" s="43"/>
    </row>
    <row r="9" spans="1:12" x14ac:dyDescent="0.25">
      <c r="A9" s="31"/>
      <c r="B9" s="32"/>
      <c r="C9" s="33"/>
      <c r="D9" s="40" t="s">
        <v>29</v>
      </c>
      <c r="E9" s="35" t="s">
        <v>30</v>
      </c>
      <c r="F9" s="36">
        <v>52</v>
      </c>
      <c r="G9" s="26">
        <v>4</v>
      </c>
      <c r="H9" s="26">
        <v>8</v>
      </c>
      <c r="I9" s="27">
        <v>16</v>
      </c>
      <c r="J9" s="38">
        <v>150</v>
      </c>
      <c r="K9" s="39">
        <v>3</v>
      </c>
      <c r="L9" s="30"/>
    </row>
    <row r="10" spans="1:12" x14ac:dyDescent="0.25">
      <c r="A10" s="31"/>
      <c r="B10" s="32"/>
      <c r="C10" s="33"/>
      <c r="D10" s="40" t="s">
        <v>31</v>
      </c>
      <c r="E10" s="35" t="s">
        <v>32</v>
      </c>
      <c r="F10" s="36">
        <v>80</v>
      </c>
      <c r="G10" s="41">
        <v>0.48099999999999998</v>
      </c>
      <c r="H10" s="41">
        <v>2.2999999999999998</v>
      </c>
      <c r="I10" s="42">
        <v>4.9960000000000004</v>
      </c>
      <c r="J10" s="38">
        <v>41.363999999999997</v>
      </c>
      <c r="K10" s="39">
        <v>38</v>
      </c>
      <c r="L10" s="43"/>
    </row>
    <row r="11" spans="1:12" x14ac:dyDescent="0.25">
      <c r="A11" s="31"/>
      <c r="B11" s="32"/>
      <c r="C11" s="33"/>
      <c r="D11" s="40" t="s">
        <v>31</v>
      </c>
      <c r="E11" s="35" t="s">
        <v>33</v>
      </c>
      <c r="F11" s="36">
        <v>60</v>
      </c>
      <c r="G11" s="26">
        <v>0.3</v>
      </c>
      <c r="H11" s="26">
        <v>0.3</v>
      </c>
      <c r="I11" s="27">
        <v>6.3</v>
      </c>
      <c r="J11" s="38">
        <v>31.4</v>
      </c>
      <c r="K11" s="39"/>
      <c r="L11" s="38"/>
    </row>
    <row r="12" spans="1:12" x14ac:dyDescent="0.25">
      <c r="A12" s="31"/>
      <c r="B12" s="32"/>
      <c r="C12" s="33"/>
      <c r="D12" s="34" t="s">
        <v>34</v>
      </c>
      <c r="E12" s="35" t="s">
        <v>35</v>
      </c>
      <c r="F12" s="36">
        <v>200</v>
      </c>
      <c r="G12" s="37">
        <v>1</v>
      </c>
      <c r="H12" s="37">
        <v>0</v>
      </c>
      <c r="I12" s="37">
        <v>2</v>
      </c>
      <c r="J12" s="44">
        <v>60.2</v>
      </c>
      <c r="K12" s="39"/>
      <c r="L12" s="38"/>
    </row>
    <row r="13" spans="1:12" x14ac:dyDescent="0.25">
      <c r="A13" s="45"/>
      <c r="B13" s="46"/>
      <c r="C13" s="47"/>
      <c r="D13" s="48" t="s">
        <v>36</v>
      </c>
      <c r="E13" s="49"/>
      <c r="F13" s="50">
        <f>SUM(F6:F12)</f>
        <v>842</v>
      </c>
      <c r="G13" s="51">
        <f>SUM(G6:G12)</f>
        <v>17.301000000000002</v>
      </c>
      <c r="H13" s="51">
        <f>SUM(H6:H12)</f>
        <v>18.39</v>
      </c>
      <c r="I13" s="51">
        <f>SUM(I6:I12)</f>
        <v>81.295999999999992</v>
      </c>
      <c r="J13" s="51">
        <f>SUM(J6:J12)</f>
        <v>625.16399999999999</v>
      </c>
      <c r="K13" s="52"/>
      <c r="L13" s="51">
        <f>SUM(L6:L12)</f>
        <v>67</v>
      </c>
    </row>
    <row r="14" spans="1:12" x14ac:dyDescent="0.25">
      <c r="A14" s="53">
        <f>A6</f>
        <v>1</v>
      </c>
      <c r="B14" s="54">
        <f>B6</f>
        <v>1</v>
      </c>
      <c r="C14" s="55" t="s">
        <v>37</v>
      </c>
      <c r="D14" s="40" t="s">
        <v>31</v>
      </c>
      <c r="E14" s="35" t="s">
        <v>38</v>
      </c>
      <c r="F14" s="36">
        <v>100</v>
      </c>
      <c r="G14" s="56">
        <v>0.98</v>
      </c>
      <c r="H14" s="56">
        <v>5.45</v>
      </c>
      <c r="I14" s="57">
        <v>7.05</v>
      </c>
      <c r="J14" s="56">
        <v>76.900000000000006</v>
      </c>
      <c r="K14" s="58">
        <v>33</v>
      </c>
      <c r="L14" s="59">
        <v>5.2</v>
      </c>
    </row>
    <row r="15" spans="1:12" x14ac:dyDescent="0.25">
      <c r="A15" s="31"/>
      <c r="B15" s="32"/>
      <c r="C15" s="33"/>
      <c r="D15" s="40" t="s">
        <v>39</v>
      </c>
      <c r="E15" s="60" t="s">
        <v>40</v>
      </c>
      <c r="F15" s="36">
        <v>250</v>
      </c>
      <c r="G15" s="41">
        <v>6.89</v>
      </c>
      <c r="H15" s="41">
        <v>6.7</v>
      </c>
      <c r="I15" s="42">
        <v>11.47</v>
      </c>
      <c r="J15" s="41">
        <v>133.80000000000001</v>
      </c>
      <c r="K15" s="34">
        <v>87</v>
      </c>
      <c r="L15" s="43">
        <v>29.21</v>
      </c>
    </row>
    <row r="16" spans="1:12" x14ac:dyDescent="0.25">
      <c r="A16" s="31"/>
      <c r="B16" s="32"/>
      <c r="C16" s="33"/>
      <c r="D16" s="40" t="s">
        <v>41</v>
      </c>
      <c r="E16" s="60" t="s">
        <v>42</v>
      </c>
      <c r="F16" s="36">
        <v>110</v>
      </c>
      <c r="G16" s="41">
        <v>12.44</v>
      </c>
      <c r="H16" s="41">
        <v>9.24</v>
      </c>
      <c r="I16" s="42">
        <v>12.56</v>
      </c>
      <c r="J16" s="41">
        <v>183</v>
      </c>
      <c r="K16" s="34">
        <v>608</v>
      </c>
      <c r="L16" s="43">
        <v>17.739999999999998</v>
      </c>
    </row>
    <row r="17" spans="1:12" x14ac:dyDescent="0.25">
      <c r="A17" s="31"/>
      <c r="B17" s="32"/>
      <c r="C17" s="33"/>
      <c r="D17" s="40" t="s">
        <v>43</v>
      </c>
      <c r="E17" s="60" t="s">
        <v>44</v>
      </c>
      <c r="F17" s="36">
        <v>200</v>
      </c>
      <c r="G17" s="41">
        <v>5.52</v>
      </c>
      <c r="H17" s="41">
        <v>4.5199999999999996</v>
      </c>
      <c r="I17" s="42">
        <v>26.45</v>
      </c>
      <c r="J17" s="41">
        <v>168.45</v>
      </c>
      <c r="K17" s="34">
        <v>688</v>
      </c>
      <c r="L17" s="43">
        <v>9.33</v>
      </c>
    </row>
    <row r="18" spans="1:12" x14ac:dyDescent="0.25">
      <c r="A18" s="31"/>
      <c r="B18" s="32"/>
      <c r="C18" s="33"/>
      <c r="D18" s="40" t="s">
        <v>45</v>
      </c>
      <c r="E18" s="60" t="s">
        <v>46</v>
      </c>
      <c r="F18" s="36">
        <v>200</v>
      </c>
      <c r="G18" s="41">
        <v>0.4</v>
      </c>
      <c r="H18" s="41">
        <v>0</v>
      </c>
      <c r="I18" s="42">
        <v>24.76</v>
      </c>
      <c r="J18" s="41">
        <v>94.2</v>
      </c>
      <c r="K18" s="34">
        <v>868</v>
      </c>
      <c r="L18" s="43">
        <v>4.8</v>
      </c>
    </row>
    <row r="19" spans="1:12" x14ac:dyDescent="0.25">
      <c r="A19" s="31"/>
      <c r="B19" s="32"/>
      <c r="C19" s="33"/>
      <c r="D19" s="40" t="s">
        <v>47</v>
      </c>
      <c r="E19" s="60" t="s">
        <v>48</v>
      </c>
      <c r="F19" s="36">
        <v>50</v>
      </c>
      <c r="G19" s="41">
        <v>3.8</v>
      </c>
      <c r="H19" s="41">
        <v>0.45</v>
      </c>
      <c r="I19" s="42">
        <v>24.9</v>
      </c>
      <c r="J19" s="41">
        <v>113.22</v>
      </c>
      <c r="K19" s="58"/>
      <c r="L19" s="38">
        <v>2.5</v>
      </c>
    </row>
    <row r="20" spans="1:12" x14ac:dyDescent="0.25">
      <c r="A20" s="31"/>
      <c r="B20" s="32"/>
      <c r="C20" s="33"/>
      <c r="D20" s="40" t="s">
        <v>49</v>
      </c>
      <c r="E20" s="60" t="s">
        <v>50</v>
      </c>
      <c r="F20" s="36">
        <v>50</v>
      </c>
      <c r="G20" s="41">
        <v>5</v>
      </c>
      <c r="H20" s="41">
        <v>0.9</v>
      </c>
      <c r="I20" s="42">
        <v>29.7</v>
      </c>
      <c r="J20" s="41">
        <v>149</v>
      </c>
      <c r="K20" s="39"/>
      <c r="L20" s="38">
        <v>1.65</v>
      </c>
    </row>
    <row r="21" spans="1:12" x14ac:dyDescent="0.25">
      <c r="A21" s="31"/>
      <c r="B21" s="32"/>
      <c r="C21" s="33"/>
      <c r="D21" s="34"/>
      <c r="E21" s="35"/>
      <c r="F21" s="38"/>
      <c r="G21" s="38"/>
      <c r="H21" s="38"/>
      <c r="I21" s="38"/>
      <c r="J21" s="38"/>
      <c r="K21" s="39"/>
      <c r="L21" s="38"/>
    </row>
    <row r="22" spans="1:12" x14ac:dyDescent="0.25">
      <c r="A22" s="31"/>
      <c r="B22" s="32"/>
      <c r="C22" s="33"/>
      <c r="D22" s="34"/>
      <c r="E22" s="35"/>
      <c r="F22" s="38"/>
      <c r="G22" s="38"/>
      <c r="H22" s="38"/>
      <c r="I22" s="38"/>
      <c r="J22" s="38"/>
      <c r="K22" s="39"/>
      <c r="L22" s="38"/>
    </row>
    <row r="23" spans="1:12" x14ac:dyDescent="0.25">
      <c r="A23" s="45"/>
      <c r="B23" s="46"/>
      <c r="C23" s="47"/>
      <c r="D23" s="48" t="s">
        <v>36</v>
      </c>
      <c r="E23" s="49"/>
      <c r="F23" s="51">
        <f>SUM(F14:F22)</f>
        <v>960</v>
      </c>
      <c r="G23" s="51">
        <f>SUM(G14:G22)</f>
        <v>35.03</v>
      </c>
      <c r="H23" s="51">
        <f>SUM(H14:H22)</f>
        <v>27.259999999999998</v>
      </c>
      <c r="I23" s="51">
        <f>SUM(I14:I22)</f>
        <v>136.88999999999999</v>
      </c>
      <c r="J23" s="51">
        <f>SUM(J14:J22)</f>
        <v>918.57000000000016</v>
      </c>
      <c r="K23" s="52"/>
      <c r="L23" s="51">
        <f>SUM(L14:L22)</f>
        <v>70.430000000000007</v>
      </c>
    </row>
    <row r="24" spans="1:12" ht="15.75" customHeight="1" x14ac:dyDescent="0.25">
      <c r="A24" s="61">
        <f>A6</f>
        <v>1</v>
      </c>
      <c r="B24" s="62">
        <f>B6</f>
        <v>1</v>
      </c>
      <c r="C24" s="2" t="s">
        <v>51</v>
      </c>
      <c r="D24" s="2"/>
      <c r="E24" s="63"/>
      <c r="F24" s="64">
        <f>F13+F23</f>
        <v>1802</v>
      </c>
      <c r="G24" s="64">
        <f>G13+G23</f>
        <v>52.331000000000003</v>
      </c>
      <c r="H24" s="64">
        <f>H13+H23</f>
        <v>45.65</v>
      </c>
      <c r="I24" s="64">
        <f>I13+I23</f>
        <v>218.18599999999998</v>
      </c>
      <c r="J24" s="64">
        <f>J13+J23</f>
        <v>1543.7340000000002</v>
      </c>
      <c r="K24" s="64"/>
      <c r="L24" s="64">
        <f>L13+L23</f>
        <v>137.43</v>
      </c>
    </row>
    <row r="25" spans="1:12" x14ac:dyDescent="0.25">
      <c r="A25" s="65">
        <v>1</v>
      </c>
      <c r="B25" s="32">
        <v>2</v>
      </c>
      <c r="C25" s="22" t="s">
        <v>24</v>
      </c>
      <c r="D25" s="23" t="s">
        <v>25</v>
      </c>
      <c r="E25" s="66" t="s">
        <v>52</v>
      </c>
      <c r="F25" s="25">
        <v>240</v>
      </c>
      <c r="G25" s="26">
        <v>14.72</v>
      </c>
      <c r="H25" s="26">
        <v>12</v>
      </c>
      <c r="I25" s="27">
        <v>37</v>
      </c>
      <c r="J25" s="26">
        <v>338.99</v>
      </c>
      <c r="K25" s="29">
        <v>467</v>
      </c>
      <c r="L25" s="30">
        <v>67</v>
      </c>
    </row>
    <row r="26" spans="1:12" x14ac:dyDescent="0.25">
      <c r="A26" s="65"/>
      <c r="B26" s="32"/>
      <c r="C26" s="33"/>
      <c r="D26" s="34"/>
      <c r="E26" s="35"/>
      <c r="F26" s="36"/>
      <c r="G26" s="37"/>
      <c r="H26" s="37"/>
      <c r="I26" s="37"/>
      <c r="J26" s="38"/>
      <c r="K26" s="39"/>
      <c r="L26" s="38"/>
    </row>
    <row r="27" spans="1:12" x14ac:dyDescent="0.25">
      <c r="A27" s="65"/>
      <c r="B27" s="32"/>
      <c r="C27" s="33"/>
      <c r="D27" s="40" t="s">
        <v>27</v>
      </c>
      <c r="E27" s="60" t="s">
        <v>53</v>
      </c>
      <c r="F27" s="67">
        <v>200</v>
      </c>
      <c r="G27" s="41">
        <v>0.434</v>
      </c>
      <c r="H27" s="41">
        <v>0</v>
      </c>
      <c r="I27" s="42">
        <v>12.725</v>
      </c>
      <c r="J27" s="41">
        <v>46.033000000000001</v>
      </c>
      <c r="K27" s="39">
        <v>943</v>
      </c>
      <c r="L27" s="43"/>
    </row>
    <row r="28" spans="1:12" x14ac:dyDescent="0.25">
      <c r="A28" s="65"/>
      <c r="B28" s="32"/>
      <c r="C28" s="33"/>
      <c r="D28" s="40" t="s">
        <v>29</v>
      </c>
      <c r="E28" s="35" t="s">
        <v>54</v>
      </c>
      <c r="F28" s="36">
        <v>50</v>
      </c>
      <c r="G28" s="26">
        <v>3</v>
      </c>
      <c r="H28" s="26">
        <v>6</v>
      </c>
      <c r="I28" s="27">
        <v>18</v>
      </c>
      <c r="J28" s="38">
        <v>150</v>
      </c>
      <c r="K28" s="39">
        <v>3</v>
      </c>
      <c r="L28" s="30"/>
    </row>
    <row r="29" spans="1:12" x14ac:dyDescent="0.25">
      <c r="A29" s="65"/>
      <c r="B29" s="32"/>
      <c r="C29" s="33"/>
      <c r="D29" s="40" t="s">
        <v>31</v>
      </c>
      <c r="E29" s="35" t="s">
        <v>55</v>
      </c>
      <c r="F29" s="36">
        <v>80</v>
      </c>
      <c r="G29" s="41">
        <v>0.8</v>
      </c>
      <c r="H29" s="41">
        <v>1</v>
      </c>
      <c r="I29" s="42">
        <v>7</v>
      </c>
      <c r="J29" s="38">
        <v>31.4</v>
      </c>
      <c r="K29" s="39">
        <v>13</v>
      </c>
      <c r="L29" s="38"/>
    </row>
    <row r="30" spans="1:12" x14ac:dyDescent="0.25">
      <c r="A30" s="65"/>
      <c r="B30" s="32"/>
      <c r="C30" s="33"/>
      <c r="D30" s="34" t="s">
        <v>34</v>
      </c>
      <c r="E30" s="35" t="s">
        <v>56</v>
      </c>
      <c r="F30" s="36">
        <v>200</v>
      </c>
      <c r="G30" s="26">
        <v>0</v>
      </c>
      <c r="H30" s="26">
        <v>0</v>
      </c>
      <c r="I30" s="27">
        <v>1.1000000000000001</v>
      </c>
      <c r="J30" s="38">
        <v>54</v>
      </c>
      <c r="K30" s="39"/>
      <c r="L30" s="38"/>
    </row>
    <row r="31" spans="1:12" x14ac:dyDescent="0.25">
      <c r="A31" s="65"/>
      <c r="B31" s="32"/>
      <c r="C31" s="33"/>
      <c r="D31" s="34"/>
      <c r="E31" s="35"/>
      <c r="F31" s="38"/>
      <c r="G31" s="38"/>
      <c r="H31" s="38"/>
      <c r="I31" s="38"/>
      <c r="J31" s="38"/>
      <c r="K31" s="39"/>
      <c r="L31" s="38"/>
    </row>
    <row r="32" spans="1:12" x14ac:dyDescent="0.25">
      <c r="A32" s="68"/>
      <c r="B32" s="46"/>
      <c r="C32" s="47"/>
      <c r="D32" s="48" t="s">
        <v>36</v>
      </c>
      <c r="E32" s="49"/>
      <c r="F32" s="51">
        <f>SUM(F25:F31)</f>
        <v>770</v>
      </c>
      <c r="G32" s="51">
        <f>SUM(G25:G31)</f>
        <v>18.954000000000001</v>
      </c>
      <c r="H32" s="51">
        <f>SUM(H25:H31)</f>
        <v>19</v>
      </c>
      <c r="I32" s="51">
        <f>SUM(I25:I31)</f>
        <v>75.824999999999989</v>
      </c>
      <c r="J32" s="51">
        <f>SUM(J25:J31)</f>
        <v>620.423</v>
      </c>
      <c r="K32" s="52"/>
      <c r="L32" s="51">
        <v>67</v>
      </c>
    </row>
    <row r="33" spans="1:12" x14ac:dyDescent="0.25">
      <c r="A33" s="54">
        <f>A25</f>
        <v>1</v>
      </c>
      <c r="B33" s="54">
        <f>B25</f>
        <v>2</v>
      </c>
      <c r="C33" s="55" t="s">
        <v>37</v>
      </c>
      <c r="D33" s="40" t="s">
        <v>31</v>
      </c>
      <c r="E33" s="69" t="s">
        <v>57</v>
      </c>
      <c r="F33" s="70">
        <v>100</v>
      </c>
      <c r="G33" s="56">
        <v>0.68</v>
      </c>
      <c r="H33" s="56">
        <v>3.71</v>
      </c>
      <c r="I33" s="57">
        <v>2.83</v>
      </c>
      <c r="J33" s="56">
        <v>47.46</v>
      </c>
      <c r="K33" s="71">
        <v>15</v>
      </c>
      <c r="L33" s="59">
        <v>6.85</v>
      </c>
    </row>
    <row r="34" spans="1:12" x14ac:dyDescent="0.25">
      <c r="A34" s="65"/>
      <c r="B34" s="32"/>
      <c r="C34" s="33"/>
      <c r="D34" s="40" t="s">
        <v>39</v>
      </c>
      <c r="E34" s="60" t="s">
        <v>58</v>
      </c>
      <c r="F34" s="72">
        <v>250</v>
      </c>
      <c r="G34" s="41">
        <v>1.06</v>
      </c>
      <c r="H34" s="41">
        <v>4.09</v>
      </c>
      <c r="I34" s="42">
        <v>13.54</v>
      </c>
      <c r="J34" s="41">
        <v>97.4</v>
      </c>
      <c r="K34" s="73">
        <v>197</v>
      </c>
      <c r="L34" s="43">
        <v>14.51</v>
      </c>
    </row>
    <row r="35" spans="1:12" x14ac:dyDescent="0.25">
      <c r="A35" s="65"/>
      <c r="B35" s="32"/>
      <c r="C35" s="33"/>
      <c r="D35" s="40" t="s">
        <v>41</v>
      </c>
      <c r="E35" s="60" t="s">
        <v>59</v>
      </c>
      <c r="F35" s="72">
        <v>250</v>
      </c>
      <c r="G35" s="41">
        <v>20.3</v>
      </c>
      <c r="H35" s="41">
        <v>17</v>
      </c>
      <c r="I35" s="42">
        <v>35.69</v>
      </c>
      <c r="J35" s="41">
        <v>377</v>
      </c>
      <c r="K35" s="73">
        <v>304</v>
      </c>
      <c r="L35" s="43">
        <v>54</v>
      </c>
    </row>
    <row r="36" spans="1:12" x14ac:dyDescent="0.25">
      <c r="A36" s="65"/>
      <c r="B36" s="32"/>
      <c r="C36" s="33"/>
      <c r="D36" s="40" t="s">
        <v>43</v>
      </c>
      <c r="E36" s="35"/>
      <c r="F36" s="38"/>
      <c r="G36" s="38"/>
      <c r="H36" s="38"/>
      <c r="I36" s="38"/>
      <c r="J36" s="38"/>
      <c r="K36" s="39"/>
      <c r="L36" s="43"/>
    </row>
    <row r="37" spans="1:12" x14ac:dyDescent="0.25">
      <c r="A37" s="65"/>
      <c r="B37" s="32"/>
      <c r="C37" s="33"/>
      <c r="D37" s="40" t="s">
        <v>45</v>
      </c>
      <c r="E37" s="60" t="s">
        <v>60</v>
      </c>
      <c r="F37" s="72">
        <v>200</v>
      </c>
      <c r="G37" s="41">
        <v>0.2</v>
      </c>
      <c r="H37" s="41">
        <v>0.2</v>
      </c>
      <c r="I37" s="42">
        <v>21.6</v>
      </c>
      <c r="J37" s="38">
        <v>86</v>
      </c>
      <c r="K37" s="73">
        <v>868</v>
      </c>
      <c r="L37" s="43">
        <v>5.71</v>
      </c>
    </row>
    <row r="38" spans="1:12" x14ac:dyDescent="0.25">
      <c r="A38" s="65"/>
      <c r="B38" s="32"/>
      <c r="C38" s="33"/>
      <c r="D38" s="40" t="s">
        <v>47</v>
      </c>
      <c r="E38" s="60" t="s">
        <v>48</v>
      </c>
      <c r="F38" s="72">
        <v>50</v>
      </c>
      <c r="G38" s="41">
        <v>3.8</v>
      </c>
      <c r="H38" s="41">
        <v>0.45</v>
      </c>
      <c r="I38" s="42">
        <v>24.9</v>
      </c>
      <c r="J38" s="38">
        <v>113</v>
      </c>
      <c r="K38" s="39"/>
      <c r="L38" s="38">
        <v>2.5</v>
      </c>
    </row>
    <row r="39" spans="1:12" x14ac:dyDescent="0.25">
      <c r="A39" s="65"/>
      <c r="B39" s="32"/>
      <c r="C39" s="33"/>
      <c r="D39" s="40" t="s">
        <v>49</v>
      </c>
      <c r="E39" s="60" t="s">
        <v>50</v>
      </c>
      <c r="F39" s="72">
        <v>50</v>
      </c>
      <c r="G39" s="41">
        <v>5</v>
      </c>
      <c r="H39" s="41">
        <v>0.9</v>
      </c>
      <c r="I39" s="42">
        <v>29.7</v>
      </c>
      <c r="J39" s="38">
        <v>149</v>
      </c>
      <c r="K39" s="39"/>
      <c r="L39" s="38">
        <v>1.65</v>
      </c>
    </row>
    <row r="40" spans="1:12" x14ac:dyDescent="0.25">
      <c r="A40" s="65"/>
      <c r="B40" s="32"/>
      <c r="C40" s="33"/>
      <c r="D40" s="34"/>
      <c r="E40" s="35"/>
      <c r="F40" s="38"/>
      <c r="G40" s="38"/>
      <c r="H40" s="38"/>
      <c r="I40" s="38"/>
      <c r="J40" s="38"/>
      <c r="K40" s="39"/>
      <c r="L40" s="38"/>
    </row>
    <row r="41" spans="1:12" x14ac:dyDescent="0.25">
      <c r="A41" s="65"/>
      <c r="B41" s="32"/>
      <c r="C41" s="33"/>
      <c r="D41" s="34"/>
      <c r="E41" s="35"/>
      <c r="F41" s="38"/>
      <c r="G41" s="38"/>
      <c r="H41" s="38"/>
      <c r="I41" s="38"/>
      <c r="J41" s="38"/>
      <c r="K41" s="39"/>
      <c r="L41" s="38"/>
    </row>
    <row r="42" spans="1:12" x14ac:dyDescent="0.25">
      <c r="A42" s="68"/>
      <c r="B42" s="46"/>
      <c r="C42" s="47"/>
      <c r="D42" s="48" t="s">
        <v>36</v>
      </c>
      <c r="E42" s="49"/>
      <c r="F42" s="51">
        <f>SUM(F33:F41)</f>
        <v>900</v>
      </c>
      <c r="G42" s="51">
        <f>SUM(G33:G41)</f>
        <v>31.04</v>
      </c>
      <c r="H42" s="51">
        <f>SUM(H33:H41)</f>
        <v>26.349999999999998</v>
      </c>
      <c r="I42" s="51">
        <f>SUM(I33:I41)</f>
        <v>128.26</v>
      </c>
      <c r="J42" s="51">
        <f>SUM(J33:J41)</f>
        <v>869.86</v>
      </c>
      <c r="K42" s="52"/>
      <c r="L42" s="51">
        <f>SUM(L33:L41)</f>
        <v>85.22</v>
      </c>
    </row>
    <row r="43" spans="1:12" ht="15.75" customHeight="1" x14ac:dyDescent="0.25">
      <c r="A43" s="74">
        <f>A25</f>
        <v>1</v>
      </c>
      <c r="B43" s="74">
        <f>B25</f>
        <v>2</v>
      </c>
      <c r="C43" s="2" t="s">
        <v>51</v>
      </c>
      <c r="D43" s="2"/>
      <c r="E43" s="63"/>
      <c r="F43" s="64">
        <f>F32+F42</f>
        <v>1670</v>
      </c>
      <c r="G43" s="64">
        <f>G32+G42</f>
        <v>49.994</v>
      </c>
      <c r="H43" s="64">
        <f>H32+H42</f>
        <v>45.349999999999994</v>
      </c>
      <c r="I43" s="64">
        <f>I32+I42</f>
        <v>204.08499999999998</v>
      </c>
      <c r="J43" s="64">
        <f>J32+J42</f>
        <v>1490.2829999999999</v>
      </c>
      <c r="K43" s="64"/>
      <c r="L43" s="64">
        <f>L32+L42</f>
        <v>152.22</v>
      </c>
    </row>
    <row r="44" spans="1:12" x14ac:dyDescent="0.25">
      <c r="A44" s="20">
        <v>1</v>
      </c>
      <c r="B44" s="21">
        <v>3</v>
      </c>
      <c r="C44" s="22" t="s">
        <v>24</v>
      </c>
      <c r="D44" s="23" t="s">
        <v>25</v>
      </c>
      <c r="E44" s="66" t="s">
        <v>61</v>
      </c>
      <c r="F44" s="25">
        <v>250</v>
      </c>
      <c r="G44" s="26">
        <v>12</v>
      </c>
      <c r="H44" s="26">
        <v>8</v>
      </c>
      <c r="I44" s="27">
        <v>28</v>
      </c>
      <c r="J44" s="26">
        <v>141.6</v>
      </c>
      <c r="K44" s="75">
        <v>94</v>
      </c>
      <c r="L44" s="30">
        <v>67</v>
      </c>
    </row>
    <row r="45" spans="1:12" x14ac:dyDescent="0.25">
      <c r="A45" s="31"/>
      <c r="B45" s="32"/>
      <c r="C45" s="33"/>
      <c r="D45" s="34"/>
      <c r="E45" s="35"/>
      <c r="F45" s="38"/>
      <c r="G45" s="37"/>
      <c r="H45" s="37"/>
      <c r="I45" s="37"/>
      <c r="J45" s="38"/>
      <c r="K45" s="39"/>
      <c r="L45" s="38"/>
    </row>
    <row r="46" spans="1:12" x14ac:dyDescent="0.25">
      <c r="A46" s="31"/>
      <c r="B46" s="32"/>
      <c r="C46" s="33"/>
      <c r="D46" s="40" t="s">
        <v>27</v>
      </c>
      <c r="E46" s="60" t="s">
        <v>53</v>
      </c>
      <c r="F46" s="67">
        <v>200</v>
      </c>
      <c r="G46" s="41">
        <v>0</v>
      </c>
      <c r="H46" s="41">
        <v>0</v>
      </c>
      <c r="I46" s="42">
        <v>17</v>
      </c>
      <c r="J46" s="41">
        <v>46.033000000000001</v>
      </c>
      <c r="K46" s="39">
        <v>943</v>
      </c>
      <c r="L46" s="43"/>
    </row>
    <row r="47" spans="1:12" x14ac:dyDescent="0.25">
      <c r="A47" s="31"/>
      <c r="B47" s="32"/>
      <c r="C47" s="33"/>
      <c r="D47" s="40" t="s">
        <v>29</v>
      </c>
      <c r="E47" s="35" t="s">
        <v>54</v>
      </c>
      <c r="F47" s="36">
        <v>50</v>
      </c>
      <c r="G47" s="26">
        <v>5</v>
      </c>
      <c r="H47" s="26">
        <v>8</v>
      </c>
      <c r="I47" s="27">
        <v>16</v>
      </c>
      <c r="J47" s="38">
        <v>150</v>
      </c>
      <c r="K47" s="39">
        <v>3</v>
      </c>
      <c r="L47" s="30"/>
    </row>
    <row r="48" spans="1:12" x14ac:dyDescent="0.25">
      <c r="A48" s="31"/>
      <c r="B48" s="32"/>
      <c r="C48" s="33"/>
      <c r="D48" s="40" t="s">
        <v>34</v>
      </c>
      <c r="E48" s="66" t="s">
        <v>35</v>
      </c>
      <c r="F48" s="76">
        <v>200</v>
      </c>
      <c r="G48" s="26">
        <v>0.9</v>
      </c>
      <c r="H48" s="26">
        <v>0.2</v>
      </c>
      <c r="I48" s="27">
        <v>14</v>
      </c>
      <c r="J48" s="26">
        <v>36</v>
      </c>
      <c r="K48" s="39"/>
      <c r="L48" s="38"/>
    </row>
    <row r="49" spans="1:12" x14ac:dyDescent="0.25">
      <c r="A49" s="31"/>
      <c r="B49" s="32"/>
      <c r="C49" s="33"/>
      <c r="D49" s="34" t="s">
        <v>31</v>
      </c>
      <c r="E49" s="35" t="s">
        <v>32</v>
      </c>
      <c r="F49" s="36">
        <v>80</v>
      </c>
      <c r="G49" s="41">
        <v>0.5</v>
      </c>
      <c r="H49" s="41">
        <v>2.2999999999999998</v>
      </c>
      <c r="I49" s="42">
        <v>4.9960000000000004</v>
      </c>
      <c r="J49" s="38">
        <v>41</v>
      </c>
      <c r="K49" s="39">
        <v>38</v>
      </c>
      <c r="L49" s="38"/>
    </row>
    <row r="50" spans="1:12" x14ac:dyDescent="0.25">
      <c r="A50" s="31"/>
      <c r="B50" s="32"/>
      <c r="C50" s="33"/>
      <c r="D50" s="34"/>
      <c r="E50" s="35"/>
      <c r="F50" s="38"/>
      <c r="G50" s="38"/>
      <c r="H50" s="38"/>
      <c r="I50" s="38"/>
      <c r="J50" s="38"/>
      <c r="K50" s="39"/>
      <c r="L50" s="38"/>
    </row>
    <row r="51" spans="1:12" x14ac:dyDescent="0.25">
      <c r="A51" s="45"/>
      <c r="B51" s="46"/>
      <c r="C51" s="47"/>
      <c r="D51" s="48" t="s">
        <v>36</v>
      </c>
      <c r="E51" s="49"/>
      <c r="F51" s="51">
        <f>SUM(F44:F50)</f>
        <v>780</v>
      </c>
      <c r="G51" s="51">
        <f>SUM(G44:G50)</f>
        <v>18.399999999999999</v>
      </c>
      <c r="H51" s="51">
        <f>SUM(H44:H50)</f>
        <v>18.5</v>
      </c>
      <c r="I51" s="51">
        <f>SUM(I44:I50)</f>
        <v>79.995999999999995</v>
      </c>
      <c r="J51" s="51">
        <f>SUM(J44:J50)</f>
        <v>414.63299999999998</v>
      </c>
      <c r="K51" s="52"/>
      <c r="L51" s="51">
        <f>SUM(L44:L50)</f>
        <v>67</v>
      </c>
    </row>
    <row r="52" spans="1:12" x14ac:dyDescent="0.25">
      <c r="A52" s="53">
        <f>A44</f>
        <v>1</v>
      </c>
      <c r="B52" s="54">
        <f>B44</f>
        <v>3</v>
      </c>
      <c r="C52" s="55" t="s">
        <v>37</v>
      </c>
      <c r="D52" s="40" t="s">
        <v>31</v>
      </c>
      <c r="E52" s="69" t="s">
        <v>62</v>
      </c>
      <c r="F52" s="70">
        <v>100</v>
      </c>
      <c r="G52" s="56">
        <v>0.85</v>
      </c>
      <c r="H52" s="56">
        <v>3.05</v>
      </c>
      <c r="I52" s="57">
        <v>5.41</v>
      </c>
      <c r="J52" s="56">
        <v>52.44</v>
      </c>
      <c r="K52" s="71">
        <v>42</v>
      </c>
      <c r="L52" s="59">
        <v>4.5</v>
      </c>
    </row>
    <row r="53" spans="1:12" x14ac:dyDescent="0.25">
      <c r="A53" s="31"/>
      <c r="B53" s="32"/>
      <c r="C53" s="33"/>
      <c r="D53" s="40" t="s">
        <v>39</v>
      </c>
      <c r="E53" s="60" t="s">
        <v>63</v>
      </c>
      <c r="F53" s="72">
        <v>250</v>
      </c>
      <c r="G53" s="41">
        <v>4.3899999999999997</v>
      </c>
      <c r="H53" s="41">
        <v>4.22</v>
      </c>
      <c r="I53" s="42">
        <v>13.06</v>
      </c>
      <c r="J53" s="41">
        <v>107.8</v>
      </c>
      <c r="K53" s="73">
        <v>206</v>
      </c>
      <c r="L53" s="43">
        <v>9.98</v>
      </c>
    </row>
    <row r="54" spans="1:12" x14ac:dyDescent="0.25">
      <c r="A54" s="31"/>
      <c r="B54" s="32"/>
      <c r="C54" s="33"/>
      <c r="D54" s="40" t="s">
        <v>41</v>
      </c>
      <c r="E54" s="60" t="s">
        <v>64</v>
      </c>
      <c r="F54" s="72">
        <v>110</v>
      </c>
      <c r="G54" s="41">
        <v>15.522</v>
      </c>
      <c r="H54" s="41">
        <v>18.559999999999999</v>
      </c>
      <c r="I54" s="42">
        <v>4.2039999999999997</v>
      </c>
      <c r="J54" s="41">
        <v>252.82</v>
      </c>
      <c r="K54" s="73">
        <v>104</v>
      </c>
      <c r="L54" s="43">
        <v>38.26</v>
      </c>
    </row>
    <row r="55" spans="1:12" x14ac:dyDescent="0.25">
      <c r="A55" s="31"/>
      <c r="B55" s="32"/>
      <c r="C55" s="33"/>
      <c r="D55" s="40" t="s">
        <v>43</v>
      </c>
      <c r="E55" s="60" t="s">
        <v>44</v>
      </c>
      <c r="F55" s="72">
        <v>180</v>
      </c>
      <c r="G55" s="41">
        <v>5.52</v>
      </c>
      <c r="H55" s="41">
        <v>4.5199999999999996</v>
      </c>
      <c r="I55" s="42">
        <v>26.45</v>
      </c>
      <c r="J55" s="41">
        <v>168.45</v>
      </c>
      <c r="K55" s="73">
        <v>688</v>
      </c>
      <c r="L55" s="43">
        <v>12.33</v>
      </c>
    </row>
    <row r="56" spans="1:12" x14ac:dyDescent="0.25">
      <c r="A56" s="31"/>
      <c r="B56" s="32"/>
      <c r="C56" s="33"/>
      <c r="D56" s="40" t="s">
        <v>45</v>
      </c>
      <c r="E56" s="60" t="s">
        <v>46</v>
      </c>
      <c r="F56" s="72">
        <v>200</v>
      </c>
      <c r="G56" s="41">
        <v>0.4</v>
      </c>
      <c r="H56" s="41">
        <v>0</v>
      </c>
      <c r="I56" s="42">
        <v>24.76</v>
      </c>
      <c r="J56" s="41">
        <v>94.2</v>
      </c>
      <c r="K56" s="73">
        <v>868</v>
      </c>
      <c r="L56" s="43">
        <v>4.8</v>
      </c>
    </row>
    <row r="57" spans="1:12" x14ac:dyDescent="0.25">
      <c r="A57" s="31"/>
      <c r="B57" s="32"/>
      <c r="C57" s="33"/>
      <c r="D57" s="40" t="s">
        <v>47</v>
      </c>
      <c r="E57" s="60" t="s">
        <v>48</v>
      </c>
      <c r="F57" s="72">
        <v>50</v>
      </c>
      <c r="G57" s="41">
        <v>3.8</v>
      </c>
      <c r="H57" s="41">
        <v>0.45</v>
      </c>
      <c r="I57" s="42">
        <v>24.9</v>
      </c>
      <c r="J57" s="41">
        <v>113.22</v>
      </c>
      <c r="K57" s="39"/>
      <c r="L57" s="38">
        <v>2.5</v>
      </c>
    </row>
    <row r="58" spans="1:12" x14ac:dyDescent="0.25">
      <c r="A58" s="31"/>
      <c r="B58" s="32"/>
      <c r="C58" s="33"/>
      <c r="D58" s="40" t="s">
        <v>49</v>
      </c>
      <c r="E58" s="60" t="s">
        <v>50</v>
      </c>
      <c r="F58" s="72">
        <v>50</v>
      </c>
      <c r="G58" s="41">
        <v>5</v>
      </c>
      <c r="H58" s="41">
        <v>0.9</v>
      </c>
      <c r="I58" s="42">
        <v>29.7</v>
      </c>
      <c r="J58" s="41">
        <v>149</v>
      </c>
      <c r="K58" s="39"/>
      <c r="L58" s="38">
        <v>1.65</v>
      </c>
    </row>
    <row r="59" spans="1:12" x14ac:dyDescent="0.25">
      <c r="A59" s="31"/>
      <c r="B59" s="32"/>
      <c r="C59" s="33"/>
      <c r="D59" s="34"/>
      <c r="E59" s="35"/>
      <c r="F59" s="38"/>
      <c r="G59" s="38"/>
      <c r="H59" s="38"/>
      <c r="I59" s="38"/>
      <c r="J59" s="38"/>
      <c r="K59" s="39"/>
      <c r="L59" s="38"/>
    </row>
    <row r="60" spans="1:12" x14ac:dyDescent="0.25">
      <c r="A60" s="31"/>
      <c r="B60" s="32"/>
      <c r="C60" s="33"/>
      <c r="D60" s="34"/>
      <c r="E60" s="35"/>
      <c r="F60" s="38"/>
      <c r="G60" s="38"/>
      <c r="H60" s="38"/>
      <c r="I60" s="38"/>
      <c r="J60" s="38"/>
      <c r="K60" s="39"/>
      <c r="L60" s="38"/>
    </row>
    <row r="61" spans="1:12" x14ac:dyDescent="0.25">
      <c r="A61" s="45"/>
      <c r="B61" s="46"/>
      <c r="C61" s="47"/>
      <c r="D61" s="48" t="s">
        <v>36</v>
      </c>
      <c r="E61" s="49"/>
      <c r="F61" s="51">
        <f>SUM(F52:F60)</f>
        <v>940</v>
      </c>
      <c r="G61" s="51">
        <f>SUM(G52:G60)</f>
        <v>35.481999999999999</v>
      </c>
      <c r="H61" s="51">
        <f>SUM(H52:H60)</f>
        <v>31.699999999999996</v>
      </c>
      <c r="I61" s="51">
        <f>SUM(I52:I60)</f>
        <v>128.48399999999998</v>
      </c>
      <c r="J61" s="51">
        <f>SUM(J52:J60)</f>
        <v>937.93000000000006</v>
      </c>
      <c r="K61" s="52"/>
      <c r="L61" s="51">
        <f>SUM(L52:L60)</f>
        <v>74.02</v>
      </c>
    </row>
    <row r="62" spans="1:12" ht="15.75" customHeight="1" x14ac:dyDescent="0.25">
      <c r="A62" s="61">
        <f>A44</f>
        <v>1</v>
      </c>
      <c r="B62" s="62">
        <f>B44</f>
        <v>3</v>
      </c>
      <c r="C62" s="2" t="s">
        <v>51</v>
      </c>
      <c r="D62" s="2"/>
      <c r="E62" s="63"/>
      <c r="F62" s="64">
        <f>F51+F61</f>
        <v>1720</v>
      </c>
      <c r="G62" s="64">
        <f>G51+G61</f>
        <v>53.881999999999998</v>
      </c>
      <c r="H62" s="64">
        <f>H51+H61</f>
        <v>50.199999999999996</v>
      </c>
      <c r="I62" s="64">
        <f>I51+I61</f>
        <v>208.47999999999996</v>
      </c>
      <c r="J62" s="64">
        <f>J51+J61</f>
        <v>1352.5630000000001</v>
      </c>
      <c r="K62" s="64"/>
      <c r="L62" s="64">
        <f>L51+L61</f>
        <v>141.01999999999998</v>
      </c>
    </row>
    <row r="63" spans="1:12" x14ac:dyDescent="0.25">
      <c r="A63" s="20">
        <v>1</v>
      </c>
      <c r="B63" s="21">
        <v>4</v>
      </c>
      <c r="C63" s="22" t="s">
        <v>24</v>
      </c>
      <c r="D63" s="23" t="s">
        <v>25</v>
      </c>
      <c r="E63" s="66" t="s">
        <v>65</v>
      </c>
      <c r="F63" s="76">
        <v>200</v>
      </c>
      <c r="G63" s="26">
        <v>11</v>
      </c>
      <c r="H63" s="26">
        <v>12</v>
      </c>
      <c r="I63" s="27">
        <v>18</v>
      </c>
      <c r="J63" s="26">
        <v>267.93</v>
      </c>
      <c r="K63" s="29">
        <v>438</v>
      </c>
      <c r="L63" s="30">
        <v>67</v>
      </c>
    </row>
    <row r="64" spans="1:12" x14ac:dyDescent="0.25">
      <c r="A64" s="31"/>
      <c r="B64" s="32"/>
      <c r="C64" s="33"/>
      <c r="D64" s="34"/>
      <c r="E64" s="35"/>
      <c r="F64" s="38"/>
      <c r="G64" s="37"/>
      <c r="H64" s="37"/>
      <c r="I64" s="37"/>
      <c r="J64" s="38"/>
      <c r="K64" s="39"/>
      <c r="L64" s="38"/>
    </row>
    <row r="65" spans="1:12" x14ac:dyDescent="0.25">
      <c r="A65" s="31"/>
      <c r="B65" s="32"/>
      <c r="C65" s="33"/>
      <c r="D65" s="40" t="s">
        <v>27</v>
      </c>
      <c r="E65" s="35" t="s">
        <v>28</v>
      </c>
      <c r="F65" s="36">
        <v>200</v>
      </c>
      <c r="G65" s="41">
        <v>3.52</v>
      </c>
      <c r="H65" s="41">
        <v>3</v>
      </c>
      <c r="I65" s="42">
        <v>25.49</v>
      </c>
      <c r="J65" s="38">
        <v>145.19999999999999</v>
      </c>
      <c r="K65" s="39">
        <v>959</v>
      </c>
      <c r="L65" s="43"/>
    </row>
    <row r="66" spans="1:12" x14ac:dyDescent="0.25">
      <c r="A66" s="31"/>
      <c r="B66" s="32"/>
      <c r="C66" s="33"/>
      <c r="D66" s="40" t="s">
        <v>29</v>
      </c>
      <c r="E66" s="35" t="s">
        <v>30</v>
      </c>
      <c r="F66" s="36">
        <v>52</v>
      </c>
      <c r="G66" s="26">
        <v>3</v>
      </c>
      <c r="H66" s="26">
        <v>4</v>
      </c>
      <c r="I66" s="27">
        <v>16</v>
      </c>
      <c r="J66" s="38">
        <v>150</v>
      </c>
      <c r="K66" s="39">
        <v>3</v>
      </c>
      <c r="L66" s="30"/>
    </row>
    <row r="67" spans="1:12" x14ac:dyDescent="0.25">
      <c r="A67" s="31"/>
      <c r="B67" s="32"/>
      <c r="C67" s="33"/>
      <c r="D67" s="40" t="s">
        <v>31</v>
      </c>
      <c r="E67" s="60" t="s">
        <v>66</v>
      </c>
      <c r="F67" s="72">
        <v>80</v>
      </c>
      <c r="G67" s="41">
        <v>0.48099999999999998</v>
      </c>
      <c r="H67" s="41">
        <v>0</v>
      </c>
      <c r="I67" s="42">
        <v>4.9960000000000004</v>
      </c>
      <c r="J67" s="38">
        <v>41.363999999999997</v>
      </c>
      <c r="K67" s="39">
        <v>38</v>
      </c>
      <c r="L67" s="43"/>
    </row>
    <row r="68" spans="1:12" x14ac:dyDescent="0.25">
      <c r="A68" s="31"/>
      <c r="B68" s="32"/>
      <c r="C68" s="33"/>
      <c r="D68" s="40" t="s">
        <v>34</v>
      </c>
      <c r="E68" s="66" t="s">
        <v>35</v>
      </c>
      <c r="F68" s="76">
        <v>200</v>
      </c>
      <c r="G68" s="26">
        <v>0.9</v>
      </c>
      <c r="H68" s="26">
        <v>0.2</v>
      </c>
      <c r="I68" s="27">
        <v>8.1</v>
      </c>
      <c r="J68" s="26">
        <v>36</v>
      </c>
      <c r="K68" s="39"/>
      <c r="L68" s="38"/>
    </row>
    <row r="69" spans="1:12" x14ac:dyDescent="0.25">
      <c r="A69" s="31"/>
      <c r="B69" s="32"/>
      <c r="C69" s="33"/>
      <c r="D69" s="34"/>
      <c r="E69" s="35"/>
      <c r="F69" s="38"/>
      <c r="G69" s="38"/>
      <c r="H69" s="38"/>
      <c r="I69" s="38"/>
      <c r="J69" s="38"/>
      <c r="K69" s="39"/>
      <c r="L69" s="38"/>
    </row>
    <row r="70" spans="1:12" x14ac:dyDescent="0.25">
      <c r="A70" s="45"/>
      <c r="B70" s="46"/>
      <c r="C70" s="47"/>
      <c r="D70" s="48" t="s">
        <v>36</v>
      </c>
      <c r="E70" s="49"/>
      <c r="F70" s="51">
        <f>SUM(F63:F69)</f>
        <v>732</v>
      </c>
      <c r="G70" s="51">
        <f>SUM(G63:G69)</f>
        <v>18.901</v>
      </c>
      <c r="H70" s="51">
        <f>SUM(H63:H69)</f>
        <v>19.2</v>
      </c>
      <c r="I70" s="51">
        <f>SUM(I63:I69)</f>
        <v>72.585999999999984</v>
      </c>
      <c r="J70" s="51">
        <f>SUM(J63:J69)</f>
        <v>640.49400000000003</v>
      </c>
      <c r="K70" s="52"/>
      <c r="L70" s="51">
        <f>SUM(L63:L69)</f>
        <v>67</v>
      </c>
    </row>
    <row r="71" spans="1:12" x14ac:dyDescent="0.25">
      <c r="A71" s="53">
        <f>A63</f>
        <v>1</v>
      </c>
      <c r="B71" s="54">
        <f>B63</f>
        <v>4</v>
      </c>
      <c r="C71" s="55" t="s">
        <v>37</v>
      </c>
      <c r="D71" s="40" t="s">
        <v>31</v>
      </c>
      <c r="E71" s="69" t="s">
        <v>67</v>
      </c>
      <c r="F71" s="70">
        <v>100</v>
      </c>
      <c r="G71" s="56">
        <v>0.98</v>
      </c>
      <c r="H71" s="56">
        <v>5.45</v>
      </c>
      <c r="I71" s="57">
        <v>7.05</v>
      </c>
      <c r="J71" s="56">
        <v>78.900000000000006</v>
      </c>
      <c r="K71" s="71">
        <v>33</v>
      </c>
      <c r="L71" s="59">
        <v>5.2</v>
      </c>
    </row>
    <row r="72" spans="1:12" x14ac:dyDescent="0.25">
      <c r="A72" s="31"/>
      <c r="B72" s="32"/>
      <c r="C72" s="33"/>
      <c r="D72" s="40" t="s">
        <v>39</v>
      </c>
      <c r="E72" s="60" t="s">
        <v>68</v>
      </c>
      <c r="F72" s="72">
        <v>250</v>
      </c>
      <c r="G72" s="41">
        <v>2.69</v>
      </c>
      <c r="H72" s="41">
        <v>2.84</v>
      </c>
      <c r="I72" s="42">
        <v>17.14</v>
      </c>
      <c r="J72" s="41">
        <v>104.7</v>
      </c>
      <c r="K72" s="73">
        <v>208</v>
      </c>
      <c r="L72" s="43">
        <v>12.88</v>
      </c>
    </row>
    <row r="73" spans="1:12" x14ac:dyDescent="0.25">
      <c r="A73" s="31"/>
      <c r="B73" s="32"/>
      <c r="C73" s="33"/>
      <c r="D73" s="40" t="s">
        <v>41</v>
      </c>
      <c r="E73" s="60" t="s">
        <v>42</v>
      </c>
      <c r="F73" s="72">
        <v>110</v>
      </c>
      <c r="G73" s="41">
        <v>12.44</v>
      </c>
      <c r="H73" s="41">
        <v>9.24</v>
      </c>
      <c r="I73" s="42">
        <v>12.56</v>
      </c>
      <c r="J73" s="41">
        <v>183</v>
      </c>
      <c r="K73" s="73">
        <v>608</v>
      </c>
      <c r="L73" s="43">
        <v>27.74</v>
      </c>
    </row>
    <row r="74" spans="1:12" x14ac:dyDescent="0.25">
      <c r="A74" s="31"/>
      <c r="B74" s="32"/>
      <c r="C74" s="33"/>
      <c r="D74" s="40" t="s">
        <v>43</v>
      </c>
      <c r="E74" s="60" t="s">
        <v>69</v>
      </c>
      <c r="F74" s="72">
        <v>240</v>
      </c>
      <c r="G74" s="41">
        <v>3.33</v>
      </c>
      <c r="H74" s="41">
        <v>7.77</v>
      </c>
      <c r="I74" s="42">
        <v>41.42</v>
      </c>
      <c r="J74" s="41">
        <v>256.23</v>
      </c>
      <c r="K74" s="73">
        <v>336</v>
      </c>
      <c r="L74" s="43">
        <v>12.99</v>
      </c>
    </row>
    <row r="75" spans="1:12" x14ac:dyDescent="0.25">
      <c r="A75" s="31"/>
      <c r="B75" s="32"/>
      <c r="C75" s="33"/>
      <c r="D75" s="40" t="s">
        <v>45</v>
      </c>
      <c r="E75" s="60" t="s">
        <v>46</v>
      </c>
      <c r="F75" s="72">
        <v>200</v>
      </c>
      <c r="G75" s="41">
        <v>0.4</v>
      </c>
      <c r="H75" s="41">
        <v>0</v>
      </c>
      <c r="I75" s="42">
        <v>24.76</v>
      </c>
      <c r="J75" s="41">
        <v>94.2</v>
      </c>
      <c r="K75" s="73">
        <v>868</v>
      </c>
      <c r="L75" s="43">
        <v>4.8</v>
      </c>
    </row>
    <row r="76" spans="1:12" x14ac:dyDescent="0.25">
      <c r="A76" s="31"/>
      <c r="B76" s="32"/>
      <c r="C76" s="33"/>
      <c r="D76" s="40" t="s">
        <v>47</v>
      </c>
      <c r="E76" s="60" t="s">
        <v>48</v>
      </c>
      <c r="F76" s="72">
        <v>50</v>
      </c>
      <c r="G76" s="41">
        <v>3.8</v>
      </c>
      <c r="H76" s="41">
        <v>0.45</v>
      </c>
      <c r="I76" s="42">
        <v>24.9</v>
      </c>
      <c r="J76" s="41">
        <v>113.22</v>
      </c>
      <c r="K76" s="39"/>
      <c r="L76" s="38">
        <v>2.5</v>
      </c>
    </row>
    <row r="77" spans="1:12" x14ac:dyDescent="0.25">
      <c r="A77" s="31"/>
      <c r="B77" s="32"/>
      <c r="C77" s="33"/>
      <c r="D77" s="40" t="s">
        <v>49</v>
      </c>
      <c r="E77" s="60" t="s">
        <v>50</v>
      </c>
      <c r="F77" s="72">
        <v>50</v>
      </c>
      <c r="G77" s="41">
        <v>5</v>
      </c>
      <c r="H77" s="41">
        <v>0.9</v>
      </c>
      <c r="I77" s="42">
        <v>29.7</v>
      </c>
      <c r="J77" s="41">
        <v>149</v>
      </c>
      <c r="K77" s="39"/>
      <c r="L77" s="38">
        <v>1.65</v>
      </c>
    </row>
    <row r="78" spans="1:12" x14ac:dyDescent="0.25">
      <c r="A78" s="31"/>
      <c r="B78" s="32"/>
      <c r="C78" s="33"/>
      <c r="D78" s="34"/>
      <c r="E78" s="35"/>
      <c r="F78" s="38"/>
      <c r="G78" s="38"/>
      <c r="H78" s="38"/>
      <c r="I78" s="38"/>
      <c r="J78" s="38"/>
      <c r="K78" s="39"/>
      <c r="L78" s="38"/>
    </row>
    <row r="79" spans="1:12" x14ac:dyDescent="0.25">
      <c r="A79" s="31"/>
      <c r="B79" s="32"/>
      <c r="C79" s="33"/>
      <c r="D79" s="34"/>
      <c r="E79" s="35"/>
      <c r="F79" s="38"/>
      <c r="G79" s="38"/>
      <c r="H79" s="38"/>
      <c r="I79" s="38"/>
      <c r="J79" s="38"/>
      <c r="K79" s="39"/>
      <c r="L79" s="38"/>
    </row>
    <row r="80" spans="1:12" x14ac:dyDescent="0.25">
      <c r="A80" s="45"/>
      <c r="B80" s="46"/>
      <c r="C80" s="47"/>
      <c r="D80" s="48" t="s">
        <v>36</v>
      </c>
      <c r="E80" s="49"/>
      <c r="F80" s="51">
        <f>SUM(F71:F79)</f>
        <v>1000</v>
      </c>
      <c r="G80" s="51">
        <f>SUM(G71:G79)</f>
        <v>28.639999999999997</v>
      </c>
      <c r="H80" s="51">
        <f>SUM(H71:H79)</f>
        <v>26.65</v>
      </c>
      <c r="I80" s="51">
        <f>SUM(I71:I79)</f>
        <v>157.53</v>
      </c>
      <c r="J80" s="51">
        <f>SUM(J71:J79)</f>
        <v>979.25000000000011</v>
      </c>
      <c r="K80" s="52"/>
      <c r="L80" s="51">
        <f>SUM(L71:L79)</f>
        <v>67.760000000000005</v>
      </c>
    </row>
    <row r="81" spans="1:12" ht="15.75" customHeight="1" x14ac:dyDescent="0.25">
      <c r="A81" s="61">
        <f>A63</f>
        <v>1</v>
      </c>
      <c r="B81" s="62">
        <f>B63</f>
        <v>4</v>
      </c>
      <c r="C81" s="2" t="s">
        <v>51</v>
      </c>
      <c r="D81" s="2"/>
      <c r="E81" s="63"/>
      <c r="F81" s="64">
        <f>F70+F80</f>
        <v>1732</v>
      </c>
      <c r="G81" s="64">
        <f>G70+G80</f>
        <v>47.540999999999997</v>
      </c>
      <c r="H81" s="64">
        <f>H70+H80</f>
        <v>45.849999999999994</v>
      </c>
      <c r="I81" s="64">
        <f>I70+I80</f>
        <v>230.11599999999999</v>
      </c>
      <c r="J81" s="64">
        <f>J70+J80</f>
        <v>1619.7440000000001</v>
      </c>
      <c r="K81" s="64"/>
      <c r="L81" s="64">
        <f>L70+L80</f>
        <v>134.76</v>
      </c>
    </row>
    <row r="82" spans="1:12" x14ac:dyDescent="0.25">
      <c r="A82" s="20">
        <v>1</v>
      </c>
      <c r="B82" s="21">
        <v>5</v>
      </c>
      <c r="C82" s="22" t="s">
        <v>24</v>
      </c>
      <c r="D82" s="23" t="s">
        <v>25</v>
      </c>
      <c r="E82" s="60" t="s">
        <v>70</v>
      </c>
      <c r="F82" s="25">
        <v>240</v>
      </c>
      <c r="G82" s="26">
        <v>9</v>
      </c>
      <c r="H82" s="26">
        <v>10</v>
      </c>
      <c r="I82" s="27">
        <v>41</v>
      </c>
      <c r="J82" s="26">
        <v>305.2</v>
      </c>
      <c r="K82" s="29">
        <v>172</v>
      </c>
      <c r="L82" s="30">
        <v>67</v>
      </c>
    </row>
    <row r="83" spans="1:12" x14ac:dyDescent="0.25">
      <c r="A83" s="31"/>
      <c r="B83" s="32"/>
      <c r="C83" s="33"/>
      <c r="D83" s="34"/>
      <c r="E83" s="35"/>
      <c r="F83" s="36"/>
      <c r="G83" s="37"/>
      <c r="H83" s="37"/>
      <c r="I83" s="37"/>
      <c r="J83" s="38"/>
      <c r="K83" s="39"/>
      <c r="L83" s="38"/>
    </row>
    <row r="84" spans="1:12" x14ac:dyDescent="0.25">
      <c r="A84" s="31"/>
      <c r="B84" s="32"/>
      <c r="C84" s="33"/>
      <c r="D84" s="40" t="s">
        <v>27</v>
      </c>
      <c r="E84" s="60" t="s">
        <v>53</v>
      </c>
      <c r="F84" s="67">
        <v>200</v>
      </c>
      <c r="G84" s="41">
        <v>0.434</v>
      </c>
      <c r="H84" s="41">
        <v>0</v>
      </c>
      <c r="I84" s="42">
        <v>12.725</v>
      </c>
      <c r="J84" s="41">
        <v>46.033000000000001</v>
      </c>
      <c r="K84" s="39">
        <v>943</v>
      </c>
      <c r="L84" s="43"/>
    </row>
    <row r="85" spans="1:12" x14ac:dyDescent="0.25">
      <c r="A85" s="31"/>
      <c r="B85" s="32"/>
      <c r="C85" s="33"/>
      <c r="D85" s="40" t="s">
        <v>29</v>
      </c>
      <c r="E85" s="35" t="s">
        <v>30</v>
      </c>
      <c r="F85" s="36">
        <v>52</v>
      </c>
      <c r="G85" s="26">
        <v>4</v>
      </c>
      <c r="H85" s="26">
        <v>6</v>
      </c>
      <c r="I85" s="27">
        <v>16</v>
      </c>
      <c r="J85" s="38">
        <v>150</v>
      </c>
      <c r="K85" s="39">
        <v>3</v>
      </c>
      <c r="L85" s="30"/>
    </row>
    <row r="86" spans="1:12" x14ac:dyDescent="0.25">
      <c r="A86" s="31"/>
      <c r="B86" s="32"/>
      <c r="C86" s="33"/>
      <c r="D86" s="40" t="s">
        <v>34</v>
      </c>
      <c r="E86" s="66" t="s">
        <v>35</v>
      </c>
      <c r="F86" s="77">
        <v>200</v>
      </c>
      <c r="G86" s="26">
        <v>0.9</v>
      </c>
      <c r="H86" s="26">
        <v>0.2</v>
      </c>
      <c r="I86" s="27">
        <v>8.1</v>
      </c>
      <c r="J86" s="26">
        <v>36</v>
      </c>
      <c r="K86" s="39"/>
      <c r="L86" s="38"/>
    </row>
    <row r="87" spans="1:12" x14ac:dyDescent="0.25">
      <c r="A87" s="31"/>
      <c r="B87" s="32"/>
      <c r="C87" s="33"/>
      <c r="D87" s="40" t="s">
        <v>31</v>
      </c>
      <c r="E87" s="60" t="s">
        <v>71</v>
      </c>
      <c r="F87" s="67">
        <v>60</v>
      </c>
      <c r="G87" s="41">
        <v>4</v>
      </c>
      <c r="H87" s="41">
        <v>2</v>
      </c>
      <c r="I87" s="42">
        <v>0.34</v>
      </c>
      <c r="J87" s="41">
        <v>75.36</v>
      </c>
      <c r="K87" s="39">
        <v>424</v>
      </c>
      <c r="L87" s="38"/>
    </row>
    <row r="88" spans="1:12" x14ac:dyDescent="0.25">
      <c r="A88" s="31"/>
      <c r="B88" s="32"/>
      <c r="C88" s="33"/>
      <c r="D88" s="34"/>
      <c r="E88" s="35"/>
      <c r="F88" s="38"/>
      <c r="G88" s="38"/>
      <c r="H88" s="38"/>
      <c r="I88" s="38"/>
      <c r="J88" s="38"/>
      <c r="K88" s="39"/>
      <c r="L88" s="38"/>
    </row>
    <row r="89" spans="1:12" x14ac:dyDescent="0.25">
      <c r="A89" s="45"/>
      <c r="B89" s="46"/>
      <c r="C89" s="47"/>
      <c r="D89" s="48" t="s">
        <v>36</v>
      </c>
      <c r="E89" s="49"/>
      <c r="F89" s="51">
        <f>SUM(F82:F88)</f>
        <v>752</v>
      </c>
      <c r="G89" s="51">
        <f>SUM(G82:G88)</f>
        <v>18.334</v>
      </c>
      <c r="H89" s="51">
        <f>SUM(H82:H88)</f>
        <v>18.2</v>
      </c>
      <c r="I89" s="51">
        <f>SUM(I82:I88)</f>
        <v>78.164999999999992</v>
      </c>
      <c r="J89" s="51">
        <f>SUM(J82:J88)</f>
        <v>612.59299999999996</v>
      </c>
      <c r="K89" s="52"/>
      <c r="L89" s="51">
        <f>SUM(L82:L88)</f>
        <v>67</v>
      </c>
    </row>
    <row r="90" spans="1:12" x14ac:dyDescent="0.25">
      <c r="A90" s="53">
        <f>A82</f>
        <v>1</v>
      </c>
      <c r="B90" s="54">
        <f>B82</f>
        <v>5</v>
      </c>
      <c r="C90" s="55" t="s">
        <v>37</v>
      </c>
      <c r="D90" s="40" t="s">
        <v>31</v>
      </c>
      <c r="E90" s="69" t="s">
        <v>72</v>
      </c>
      <c r="F90" s="78">
        <v>100</v>
      </c>
      <c r="G90" s="56">
        <v>0.82</v>
      </c>
      <c r="H90" s="56">
        <v>3.71</v>
      </c>
      <c r="I90" s="57">
        <v>5.0599999999999996</v>
      </c>
      <c r="J90" s="56">
        <v>56.88</v>
      </c>
      <c r="K90" s="71">
        <v>45</v>
      </c>
      <c r="L90" s="59">
        <v>4.32</v>
      </c>
    </row>
    <row r="91" spans="1:12" x14ac:dyDescent="0.25">
      <c r="A91" s="31"/>
      <c r="B91" s="32"/>
      <c r="C91" s="33"/>
      <c r="D91" s="40" t="s">
        <v>39</v>
      </c>
      <c r="E91" s="60" t="s">
        <v>68</v>
      </c>
      <c r="F91" s="67">
        <v>250</v>
      </c>
      <c r="G91" s="41">
        <v>1.68</v>
      </c>
      <c r="H91" s="41">
        <v>5.98</v>
      </c>
      <c r="I91" s="42">
        <v>9.35</v>
      </c>
      <c r="J91" s="41">
        <v>98.37</v>
      </c>
      <c r="K91" s="73">
        <v>208</v>
      </c>
      <c r="L91" s="43">
        <v>12.88</v>
      </c>
    </row>
    <row r="92" spans="1:12" ht="15.6" customHeight="1" x14ac:dyDescent="0.25">
      <c r="A92" s="31"/>
      <c r="B92" s="32"/>
      <c r="C92" s="33"/>
      <c r="D92" s="40" t="s">
        <v>41</v>
      </c>
      <c r="E92" s="79" t="s">
        <v>73</v>
      </c>
      <c r="F92" s="67">
        <v>110</v>
      </c>
      <c r="G92" s="41">
        <v>13.59</v>
      </c>
      <c r="H92" s="41">
        <v>12.99</v>
      </c>
      <c r="I92" s="42">
        <v>10.949</v>
      </c>
      <c r="J92" s="41">
        <v>218.089</v>
      </c>
      <c r="K92" s="73">
        <v>307</v>
      </c>
      <c r="L92" s="43">
        <v>24.49</v>
      </c>
    </row>
    <row r="93" spans="1:12" x14ac:dyDescent="0.25">
      <c r="A93" s="31"/>
      <c r="B93" s="32"/>
      <c r="C93" s="33"/>
      <c r="D93" s="40" t="s">
        <v>43</v>
      </c>
      <c r="E93" s="60" t="s">
        <v>74</v>
      </c>
      <c r="F93" s="67">
        <v>200</v>
      </c>
      <c r="G93" s="41">
        <v>3.06</v>
      </c>
      <c r="H93" s="41">
        <v>4.8</v>
      </c>
      <c r="I93" s="42">
        <v>20.45</v>
      </c>
      <c r="J93" s="41">
        <v>137.25</v>
      </c>
      <c r="K93" s="73">
        <v>694</v>
      </c>
      <c r="L93" s="43">
        <v>26.37</v>
      </c>
    </row>
    <row r="94" spans="1:12" x14ac:dyDescent="0.25">
      <c r="A94" s="31"/>
      <c r="B94" s="32"/>
      <c r="C94" s="33"/>
      <c r="D94" s="40" t="s">
        <v>45</v>
      </c>
      <c r="E94" s="60" t="s">
        <v>46</v>
      </c>
      <c r="F94" s="67">
        <v>200</v>
      </c>
      <c r="G94" s="41">
        <v>0.4</v>
      </c>
      <c r="H94" s="41">
        <v>0</v>
      </c>
      <c r="I94" s="42">
        <v>24.76</v>
      </c>
      <c r="J94" s="41">
        <v>94.2</v>
      </c>
      <c r="K94" s="73">
        <v>868</v>
      </c>
      <c r="L94" s="43">
        <v>4.8</v>
      </c>
    </row>
    <row r="95" spans="1:12" x14ac:dyDescent="0.25">
      <c r="A95" s="31"/>
      <c r="B95" s="32"/>
      <c r="C95" s="33"/>
      <c r="D95" s="40" t="s">
        <v>47</v>
      </c>
      <c r="E95" s="60" t="s">
        <v>48</v>
      </c>
      <c r="F95" s="67">
        <v>50</v>
      </c>
      <c r="G95" s="41">
        <v>3.8</v>
      </c>
      <c r="H95" s="41">
        <v>0.45</v>
      </c>
      <c r="I95" s="42">
        <v>24.9</v>
      </c>
      <c r="J95" s="41">
        <v>113.22</v>
      </c>
      <c r="K95" s="39"/>
      <c r="L95" s="38">
        <v>2.5</v>
      </c>
    </row>
    <row r="96" spans="1:12" x14ac:dyDescent="0.25">
      <c r="A96" s="31"/>
      <c r="B96" s="32"/>
      <c r="C96" s="33"/>
      <c r="D96" s="40" t="s">
        <v>49</v>
      </c>
      <c r="E96" s="60" t="s">
        <v>50</v>
      </c>
      <c r="F96" s="67">
        <v>50</v>
      </c>
      <c r="G96" s="41">
        <v>5</v>
      </c>
      <c r="H96" s="41">
        <v>0.9</v>
      </c>
      <c r="I96" s="42">
        <v>29.7</v>
      </c>
      <c r="J96" s="41">
        <v>149</v>
      </c>
      <c r="K96" s="39"/>
      <c r="L96" s="38">
        <v>1.65</v>
      </c>
    </row>
    <row r="97" spans="1:12" x14ac:dyDescent="0.25">
      <c r="A97" s="31"/>
      <c r="B97" s="32"/>
      <c r="C97" s="33"/>
      <c r="D97" s="34"/>
      <c r="E97" s="35"/>
      <c r="F97" s="38"/>
      <c r="G97" s="38"/>
      <c r="H97" s="38"/>
      <c r="I97" s="38"/>
      <c r="J97" s="38"/>
      <c r="K97" s="39"/>
      <c r="L97" s="38"/>
    </row>
    <row r="98" spans="1:12" x14ac:dyDescent="0.25">
      <c r="A98" s="31"/>
      <c r="B98" s="32"/>
      <c r="C98" s="33"/>
      <c r="D98" s="34"/>
      <c r="E98" s="35"/>
      <c r="F98" s="38"/>
      <c r="G98" s="38"/>
      <c r="H98" s="38"/>
      <c r="I98" s="38"/>
      <c r="J98" s="38"/>
      <c r="K98" s="39"/>
      <c r="L98" s="38"/>
    </row>
    <row r="99" spans="1:12" x14ac:dyDescent="0.25">
      <c r="A99" s="45"/>
      <c r="B99" s="46"/>
      <c r="C99" s="47"/>
      <c r="D99" s="48" t="s">
        <v>36</v>
      </c>
      <c r="E99" s="49"/>
      <c r="F99" s="51">
        <f>SUM(F90:F98)</f>
        <v>960</v>
      </c>
      <c r="G99" s="51">
        <f>SUM(G90:G98)</f>
        <v>28.349999999999998</v>
      </c>
      <c r="H99" s="51">
        <f>SUM(H90:H98)</f>
        <v>28.83</v>
      </c>
      <c r="I99" s="51">
        <f>SUM(I90:I98)</f>
        <v>125.169</v>
      </c>
      <c r="J99" s="51">
        <f>SUM(J90:J98)</f>
        <v>867.00900000000001</v>
      </c>
      <c r="K99" s="52"/>
      <c r="L99" s="51">
        <f>SUM(L90:L98)</f>
        <v>77.010000000000005</v>
      </c>
    </row>
    <row r="100" spans="1:12" ht="15.75" customHeight="1" x14ac:dyDescent="0.25">
      <c r="A100" s="61">
        <f>A82</f>
        <v>1</v>
      </c>
      <c r="B100" s="62">
        <f>B82</f>
        <v>5</v>
      </c>
      <c r="C100" s="2" t="s">
        <v>51</v>
      </c>
      <c r="D100" s="2"/>
      <c r="E100" s="63"/>
      <c r="F100" s="64">
        <f>F89+F99</f>
        <v>1712</v>
      </c>
      <c r="G100" s="64">
        <f>G89+G99</f>
        <v>46.683999999999997</v>
      </c>
      <c r="H100" s="64">
        <f>H89+H99</f>
        <v>47.03</v>
      </c>
      <c r="I100" s="64">
        <f>I89+I99</f>
        <v>203.334</v>
      </c>
      <c r="J100" s="64">
        <f>J89+J99</f>
        <v>1479.6019999999999</v>
      </c>
      <c r="K100" s="64"/>
      <c r="L100" s="64">
        <f>L89+L99</f>
        <v>144.01</v>
      </c>
    </row>
    <row r="101" spans="1:12" x14ac:dyDescent="0.25">
      <c r="A101" s="20">
        <v>2</v>
      </c>
      <c r="B101" s="21">
        <v>1</v>
      </c>
      <c r="C101" s="22" t="s">
        <v>24</v>
      </c>
      <c r="D101" s="23" t="s">
        <v>25</v>
      </c>
      <c r="E101" s="66" t="s">
        <v>75</v>
      </c>
      <c r="F101" s="76">
        <v>250</v>
      </c>
      <c r="G101" s="26">
        <v>8</v>
      </c>
      <c r="H101" s="26">
        <v>10.156000000000001</v>
      </c>
      <c r="I101" s="27">
        <v>31.54</v>
      </c>
      <c r="J101" s="26">
        <v>231.61</v>
      </c>
      <c r="K101" s="29">
        <v>100</v>
      </c>
      <c r="L101" s="30">
        <v>67</v>
      </c>
    </row>
    <row r="102" spans="1:12" x14ac:dyDescent="0.25">
      <c r="A102" s="31"/>
      <c r="B102" s="32"/>
      <c r="C102" s="33"/>
      <c r="D102" s="34"/>
      <c r="E102" s="35"/>
      <c r="F102" s="38"/>
      <c r="G102" s="37"/>
      <c r="H102" s="37"/>
      <c r="I102" s="37"/>
      <c r="J102" s="38"/>
      <c r="K102" s="39"/>
      <c r="L102" s="38"/>
    </row>
    <row r="103" spans="1:12" x14ac:dyDescent="0.25">
      <c r="A103" s="31"/>
      <c r="B103" s="32"/>
      <c r="C103" s="33"/>
      <c r="D103" s="40" t="s">
        <v>27</v>
      </c>
      <c r="E103" s="35" t="s">
        <v>28</v>
      </c>
      <c r="F103" s="36">
        <v>200</v>
      </c>
      <c r="G103" s="41">
        <v>3.52</v>
      </c>
      <c r="H103" s="41">
        <v>3.72</v>
      </c>
      <c r="I103" s="42">
        <v>25.49</v>
      </c>
      <c r="J103" s="38">
        <v>145.19999999999999</v>
      </c>
      <c r="K103" s="39">
        <v>959</v>
      </c>
      <c r="L103" s="43"/>
    </row>
    <row r="104" spans="1:12" x14ac:dyDescent="0.25">
      <c r="A104" s="31"/>
      <c r="B104" s="32"/>
      <c r="C104" s="33"/>
      <c r="D104" s="40" t="s">
        <v>29</v>
      </c>
      <c r="E104" s="35" t="s">
        <v>76</v>
      </c>
      <c r="F104" s="36">
        <v>52</v>
      </c>
      <c r="G104" s="26">
        <v>7</v>
      </c>
      <c r="H104" s="26">
        <v>4</v>
      </c>
      <c r="I104" s="27">
        <v>16</v>
      </c>
      <c r="J104" s="38">
        <v>150</v>
      </c>
      <c r="K104" s="39">
        <v>3</v>
      </c>
      <c r="L104" s="30"/>
    </row>
    <row r="105" spans="1:12" x14ac:dyDescent="0.25">
      <c r="A105" s="31"/>
      <c r="B105" s="32"/>
      <c r="C105" s="33"/>
      <c r="D105" s="40" t="s">
        <v>31</v>
      </c>
      <c r="E105" s="35" t="s">
        <v>32</v>
      </c>
      <c r="F105" s="36">
        <v>80</v>
      </c>
      <c r="G105" s="41">
        <v>0.48099999999999998</v>
      </c>
      <c r="H105" s="41">
        <v>1</v>
      </c>
      <c r="I105" s="42">
        <v>4.9960000000000004</v>
      </c>
      <c r="J105" s="38">
        <v>41.363999999999997</v>
      </c>
      <c r="K105" s="39">
        <v>38</v>
      </c>
      <c r="L105" s="43"/>
    </row>
    <row r="106" spans="1:12" x14ac:dyDescent="0.25">
      <c r="A106" s="31"/>
      <c r="B106" s="32"/>
      <c r="C106" s="33"/>
      <c r="D106" s="34" t="s">
        <v>34</v>
      </c>
      <c r="E106" s="35" t="s">
        <v>35</v>
      </c>
      <c r="F106" s="36">
        <v>150</v>
      </c>
      <c r="G106" s="37">
        <v>0</v>
      </c>
      <c r="H106" s="37">
        <v>0</v>
      </c>
      <c r="I106" s="37">
        <v>4</v>
      </c>
      <c r="J106" s="38">
        <v>29</v>
      </c>
      <c r="K106" s="39"/>
      <c r="L106" s="38"/>
    </row>
    <row r="107" spans="1:12" x14ac:dyDescent="0.25">
      <c r="A107" s="31"/>
      <c r="B107" s="32"/>
      <c r="C107" s="33"/>
      <c r="D107" s="34"/>
      <c r="E107" s="35"/>
      <c r="F107" s="38"/>
      <c r="G107" s="38"/>
      <c r="H107" s="38"/>
      <c r="I107" s="38"/>
      <c r="J107" s="38"/>
      <c r="K107" s="39"/>
      <c r="L107" s="38"/>
    </row>
    <row r="108" spans="1:12" x14ac:dyDescent="0.25">
      <c r="A108" s="45"/>
      <c r="B108" s="46"/>
      <c r="C108" s="47"/>
      <c r="D108" s="48" t="s">
        <v>36</v>
      </c>
      <c r="E108" s="49"/>
      <c r="F108" s="51">
        <f>SUM(F101:F107)</f>
        <v>732</v>
      </c>
      <c r="G108" s="51">
        <f>SUM(G101:G107)</f>
        <v>19.001000000000001</v>
      </c>
      <c r="H108" s="51">
        <f>SUM(H101:H107)</f>
        <v>18.876000000000001</v>
      </c>
      <c r="I108" s="51">
        <f>SUM(I101:I107)</f>
        <v>82.025999999999996</v>
      </c>
      <c r="J108" s="51">
        <f>SUM(J101:J107)</f>
        <v>597.17399999999998</v>
      </c>
      <c r="K108" s="52"/>
      <c r="L108" s="51">
        <f>SUM(L101:L107)</f>
        <v>67</v>
      </c>
    </row>
    <row r="109" spans="1:12" x14ac:dyDescent="0.25">
      <c r="A109" s="53">
        <f>A101</f>
        <v>2</v>
      </c>
      <c r="B109" s="54">
        <f>B101</f>
        <v>1</v>
      </c>
      <c r="C109" s="55" t="s">
        <v>37</v>
      </c>
      <c r="D109" s="40" t="s">
        <v>31</v>
      </c>
      <c r="E109" s="69" t="s">
        <v>77</v>
      </c>
      <c r="F109" s="70">
        <v>100</v>
      </c>
      <c r="G109" s="56">
        <v>1</v>
      </c>
      <c r="H109" s="56">
        <v>2.5099999999999998</v>
      </c>
      <c r="I109" s="57">
        <v>4.91</v>
      </c>
      <c r="J109" s="56">
        <v>46.26</v>
      </c>
      <c r="K109" s="71">
        <v>34</v>
      </c>
      <c r="L109" s="59">
        <v>9.1</v>
      </c>
    </row>
    <row r="110" spans="1:12" x14ac:dyDescent="0.25">
      <c r="A110" s="31"/>
      <c r="B110" s="32"/>
      <c r="C110" s="33"/>
      <c r="D110" s="40" t="s">
        <v>39</v>
      </c>
      <c r="E110" s="60" t="s">
        <v>78</v>
      </c>
      <c r="F110" s="72">
        <v>250</v>
      </c>
      <c r="G110" s="41">
        <v>6.6</v>
      </c>
      <c r="H110" s="41">
        <v>2.4</v>
      </c>
      <c r="I110" s="42">
        <v>9.9</v>
      </c>
      <c r="J110" s="41">
        <v>67.8</v>
      </c>
      <c r="K110" s="73">
        <v>269</v>
      </c>
      <c r="L110" s="43">
        <v>18.63</v>
      </c>
    </row>
    <row r="111" spans="1:12" x14ac:dyDescent="0.25">
      <c r="A111" s="31"/>
      <c r="B111" s="32"/>
      <c r="C111" s="33"/>
      <c r="D111" s="40" t="s">
        <v>41</v>
      </c>
      <c r="E111" s="60" t="s">
        <v>79</v>
      </c>
      <c r="F111" s="72">
        <v>120</v>
      </c>
      <c r="G111" s="41">
        <v>19.72</v>
      </c>
      <c r="H111" s="41">
        <v>17.98</v>
      </c>
      <c r="I111" s="42">
        <v>4.76</v>
      </c>
      <c r="J111" s="41">
        <v>160.19999999999999</v>
      </c>
      <c r="K111" s="73">
        <v>591</v>
      </c>
      <c r="L111" s="43">
        <v>35.68</v>
      </c>
    </row>
    <row r="112" spans="1:12" x14ac:dyDescent="0.25">
      <c r="A112" s="31"/>
      <c r="B112" s="32"/>
      <c r="C112" s="33"/>
      <c r="D112" s="40" t="s">
        <v>43</v>
      </c>
      <c r="E112" s="60" t="s">
        <v>80</v>
      </c>
      <c r="F112" s="72">
        <v>200</v>
      </c>
      <c r="G112" s="41">
        <v>7.46</v>
      </c>
      <c r="H112" s="41">
        <v>5.61</v>
      </c>
      <c r="I112" s="42">
        <v>35.840000000000003</v>
      </c>
      <c r="J112" s="41">
        <v>230.45</v>
      </c>
      <c r="K112" s="73">
        <v>679</v>
      </c>
      <c r="L112" s="43">
        <v>14.98</v>
      </c>
    </row>
    <row r="113" spans="1:12" x14ac:dyDescent="0.25">
      <c r="A113" s="31"/>
      <c r="B113" s="32"/>
      <c r="C113" s="33"/>
      <c r="D113" s="40" t="s">
        <v>45</v>
      </c>
      <c r="E113" s="60" t="s">
        <v>53</v>
      </c>
      <c r="F113" s="67">
        <v>200</v>
      </c>
      <c r="G113" s="41">
        <v>0.434</v>
      </c>
      <c r="H113" s="41">
        <v>0</v>
      </c>
      <c r="I113" s="42">
        <v>12.725</v>
      </c>
      <c r="J113" s="41">
        <v>46.033000000000001</v>
      </c>
      <c r="K113" s="39">
        <v>943</v>
      </c>
      <c r="L113" s="43">
        <v>1.9</v>
      </c>
    </row>
    <row r="114" spans="1:12" x14ac:dyDescent="0.25">
      <c r="A114" s="31"/>
      <c r="B114" s="32"/>
      <c r="C114" s="33"/>
      <c r="D114" s="40" t="s">
        <v>47</v>
      </c>
      <c r="E114" s="60" t="s">
        <v>48</v>
      </c>
      <c r="F114" s="67">
        <v>50</v>
      </c>
      <c r="G114" s="41">
        <v>3.8</v>
      </c>
      <c r="H114" s="41">
        <v>0.45</v>
      </c>
      <c r="I114" s="42">
        <v>24.9</v>
      </c>
      <c r="J114" s="41">
        <v>113.22</v>
      </c>
      <c r="K114" s="39"/>
      <c r="L114" s="38">
        <v>2.5</v>
      </c>
    </row>
    <row r="115" spans="1:12" x14ac:dyDescent="0.25">
      <c r="A115" s="31"/>
      <c r="B115" s="32"/>
      <c r="C115" s="33"/>
      <c r="D115" s="40" t="s">
        <v>49</v>
      </c>
      <c r="E115" s="60" t="s">
        <v>50</v>
      </c>
      <c r="F115" s="67">
        <v>50</v>
      </c>
      <c r="G115" s="41">
        <v>5</v>
      </c>
      <c r="H115" s="41">
        <v>0.9</v>
      </c>
      <c r="I115" s="42">
        <v>29.7</v>
      </c>
      <c r="J115" s="41">
        <v>149</v>
      </c>
      <c r="K115" s="39"/>
      <c r="L115" s="38">
        <v>1.65</v>
      </c>
    </row>
    <row r="116" spans="1:12" x14ac:dyDescent="0.25">
      <c r="A116" s="31"/>
      <c r="B116" s="32"/>
      <c r="C116" s="33"/>
      <c r="D116" s="34"/>
      <c r="E116" s="35"/>
      <c r="F116" s="38"/>
      <c r="G116" s="38"/>
      <c r="H116" s="38"/>
      <c r="I116" s="38"/>
      <c r="J116" s="38"/>
      <c r="K116" s="39"/>
      <c r="L116" s="38"/>
    </row>
    <row r="117" spans="1:12" x14ac:dyDescent="0.25">
      <c r="A117" s="31"/>
      <c r="B117" s="32"/>
      <c r="C117" s="33"/>
      <c r="D117" s="34"/>
      <c r="E117" s="35"/>
      <c r="F117" s="38"/>
      <c r="G117" s="38"/>
      <c r="H117" s="38"/>
      <c r="I117" s="38"/>
      <c r="J117" s="38"/>
      <c r="K117" s="39"/>
      <c r="L117" s="38"/>
    </row>
    <row r="118" spans="1:12" x14ac:dyDescent="0.25">
      <c r="A118" s="45"/>
      <c r="B118" s="46"/>
      <c r="C118" s="47"/>
      <c r="D118" s="48" t="s">
        <v>36</v>
      </c>
      <c r="E118" s="49"/>
      <c r="F118" s="51">
        <f>SUM(F109:F117)</f>
        <v>970</v>
      </c>
      <c r="G118" s="51">
        <f>SUM(G109:G117)</f>
        <v>44.013999999999996</v>
      </c>
      <c r="H118" s="51">
        <f>SUM(H109:H117)</f>
        <v>29.849999999999998</v>
      </c>
      <c r="I118" s="51">
        <f>SUM(I109:I117)</f>
        <v>122.735</v>
      </c>
      <c r="J118" s="51">
        <f>SUM(J109:J117)</f>
        <v>812.96299999999997</v>
      </c>
      <c r="K118" s="52"/>
      <c r="L118" s="51">
        <f>SUM(L109:L117)</f>
        <v>84.440000000000012</v>
      </c>
    </row>
    <row r="119" spans="1:12" ht="15.75" customHeight="1" x14ac:dyDescent="0.25">
      <c r="A119" s="61">
        <f>A101</f>
        <v>2</v>
      </c>
      <c r="B119" s="62">
        <f>B101</f>
        <v>1</v>
      </c>
      <c r="C119" s="2" t="s">
        <v>51</v>
      </c>
      <c r="D119" s="2"/>
      <c r="E119" s="63"/>
      <c r="F119" s="64">
        <f>F108+F118</f>
        <v>1702</v>
      </c>
      <c r="G119" s="64">
        <f>G108+G118</f>
        <v>63.015000000000001</v>
      </c>
      <c r="H119" s="64">
        <f>H108+H118</f>
        <v>48.725999999999999</v>
      </c>
      <c r="I119" s="64">
        <f>I108+I118</f>
        <v>204.761</v>
      </c>
      <c r="J119" s="64">
        <f>J108+J118</f>
        <v>1410.1369999999999</v>
      </c>
      <c r="K119" s="64"/>
      <c r="L119" s="64">
        <f>L108+L118</f>
        <v>151.44</v>
      </c>
    </row>
    <row r="120" spans="1:12" x14ac:dyDescent="0.25">
      <c r="A120" s="65">
        <v>2</v>
      </c>
      <c r="B120" s="32">
        <v>2</v>
      </c>
      <c r="C120" s="22" t="s">
        <v>24</v>
      </c>
      <c r="D120" s="23" t="s">
        <v>25</v>
      </c>
      <c r="E120" s="66" t="s">
        <v>52</v>
      </c>
      <c r="F120" s="25">
        <v>240</v>
      </c>
      <c r="G120" s="26">
        <v>14</v>
      </c>
      <c r="H120" s="26">
        <v>12</v>
      </c>
      <c r="I120" s="27">
        <v>33.67</v>
      </c>
      <c r="J120" s="26">
        <v>338.99</v>
      </c>
      <c r="K120" s="29">
        <v>467</v>
      </c>
      <c r="L120" s="30">
        <v>67</v>
      </c>
    </row>
    <row r="121" spans="1:12" x14ac:dyDescent="0.25">
      <c r="A121" s="65"/>
      <c r="B121" s="32"/>
      <c r="C121" s="33"/>
      <c r="D121" s="34"/>
      <c r="E121" s="35"/>
      <c r="F121" s="38"/>
      <c r="G121" s="37"/>
      <c r="H121" s="37"/>
      <c r="I121" s="37"/>
      <c r="J121" s="38"/>
      <c r="K121" s="39"/>
      <c r="L121" s="38"/>
    </row>
    <row r="122" spans="1:12" x14ac:dyDescent="0.25">
      <c r="A122" s="65"/>
      <c r="B122" s="32"/>
      <c r="C122" s="33"/>
      <c r="D122" s="40" t="s">
        <v>27</v>
      </c>
      <c r="E122" s="60" t="s">
        <v>53</v>
      </c>
      <c r="F122" s="67">
        <v>200</v>
      </c>
      <c r="G122" s="41">
        <v>0.434</v>
      </c>
      <c r="H122" s="41">
        <v>0</v>
      </c>
      <c r="I122" s="42">
        <v>12.725</v>
      </c>
      <c r="J122" s="41">
        <v>46.033000000000001</v>
      </c>
      <c r="K122" s="39">
        <v>943</v>
      </c>
      <c r="L122" s="43"/>
    </row>
    <row r="123" spans="1:12" x14ac:dyDescent="0.25">
      <c r="A123" s="65"/>
      <c r="B123" s="32"/>
      <c r="C123" s="33"/>
      <c r="D123" s="40" t="s">
        <v>29</v>
      </c>
      <c r="E123" s="35" t="s">
        <v>30</v>
      </c>
      <c r="F123" s="36">
        <v>52</v>
      </c>
      <c r="G123" s="26">
        <v>4</v>
      </c>
      <c r="H123" s="26">
        <v>7</v>
      </c>
      <c r="I123" s="27">
        <v>16</v>
      </c>
      <c r="J123" s="38">
        <v>150</v>
      </c>
      <c r="K123" s="39">
        <v>3</v>
      </c>
      <c r="L123" s="30"/>
    </row>
    <row r="124" spans="1:12" x14ac:dyDescent="0.25">
      <c r="A124" s="65"/>
      <c r="B124" s="32"/>
      <c r="C124" s="33"/>
      <c r="D124" s="40" t="s">
        <v>31</v>
      </c>
      <c r="E124" s="35" t="s">
        <v>33</v>
      </c>
      <c r="F124" s="36">
        <v>60</v>
      </c>
      <c r="G124" s="26">
        <v>0.3</v>
      </c>
      <c r="H124" s="26">
        <v>0.3</v>
      </c>
      <c r="I124" s="27">
        <v>6.3</v>
      </c>
      <c r="J124" s="38">
        <v>31.4</v>
      </c>
      <c r="K124" s="39"/>
      <c r="L124" s="38"/>
    </row>
    <row r="125" spans="1:12" x14ac:dyDescent="0.25">
      <c r="A125" s="65"/>
      <c r="B125" s="32"/>
      <c r="C125" s="33"/>
      <c r="D125" s="34" t="s">
        <v>34</v>
      </c>
      <c r="E125" s="35" t="s">
        <v>56</v>
      </c>
      <c r="F125" s="36">
        <v>200</v>
      </c>
      <c r="G125" s="37">
        <v>0</v>
      </c>
      <c r="H125" s="37">
        <v>0</v>
      </c>
      <c r="I125" s="37">
        <v>6</v>
      </c>
      <c r="J125" s="38">
        <v>32</v>
      </c>
      <c r="K125" s="39"/>
      <c r="L125" s="38"/>
    </row>
    <row r="126" spans="1:12" x14ac:dyDescent="0.25">
      <c r="A126" s="65"/>
      <c r="B126" s="32"/>
      <c r="C126" s="33"/>
      <c r="D126" s="34"/>
      <c r="E126" s="35"/>
      <c r="F126" s="38"/>
      <c r="G126" s="38"/>
      <c r="H126" s="38"/>
      <c r="I126" s="38"/>
      <c r="J126" s="38"/>
      <c r="K126" s="39"/>
      <c r="L126" s="38"/>
    </row>
    <row r="127" spans="1:12" x14ac:dyDescent="0.25">
      <c r="A127" s="68"/>
      <c r="B127" s="46"/>
      <c r="C127" s="47"/>
      <c r="D127" s="48" t="s">
        <v>36</v>
      </c>
      <c r="E127" s="49"/>
      <c r="F127" s="51">
        <f>SUM(F120:F126)</f>
        <v>752</v>
      </c>
      <c r="G127" s="51">
        <f>SUM(G120:G126)</f>
        <v>18.733999999999998</v>
      </c>
      <c r="H127" s="51">
        <f>SUM(H120:H126)</f>
        <v>19.3</v>
      </c>
      <c r="I127" s="51">
        <f>SUM(I120:I126)</f>
        <v>74.695000000000007</v>
      </c>
      <c r="J127" s="51">
        <f>SUM(J120:J126)</f>
        <v>598.423</v>
      </c>
      <c r="K127" s="52"/>
      <c r="L127" s="51">
        <f>SUM(L120:L126)</f>
        <v>67</v>
      </c>
    </row>
    <row r="128" spans="1:12" x14ac:dyDescent="0.25">
      <c r="A128" s="54">
        <f>A120</f>
        <v>2</v>
      </c>
      <c r="B128" s="54">
        <f>B120</f>
        <v>2</v>
      </c>
      <c r="C128" s="55" t="s">
        <v>37</v>
      </c>
      <c r="D128" s="40" t="s">
        <v>31</v>
      </c>
      <c r="E128" s="69" t="s">
        <v>57</v>
      </c>
      <c r="F128" s="70">
        <v>100</v>
      </c>
      <c r="G128" s="56">
        <v>0.68</v>
      </c>
      <c r="H128" s="56">
        <v>3.71</v>
      </c>
      <c r="I128" s="57">
        <v>2.83</v>
      </c>
      <c r="J128" s="56">
        <v>47.46</v>
      </c>
      <c r="K128" s="71">
        <v>15</v>
      </c>
      <c r="L128" s="59">
        <v>6.85</v>
      </c>
    </row>
    <row r="129" spans="1:12" x14ac:dyDescent="0.25">
      <c r="A129" s="65"/>
      <c r="B129" s="32"/>
      <c r="C129" s="33"/>
      <c r="D129" s="40" t="s">
        <v>39</v>
      </c>
      <c r="E129" s="60" t="s">
        <v>58</v>
      </c>
      <c r="F129" s="72">
        <v>250</v>
      </c>
      <c r="G129" s="41">
        <v>1.06</v>
      </c>
      <c r="H129" s="41">
        <v>4.09</v>
      </c>
      <c r="I129" s="42">
        <v>13.54</v>
      </c>
      <c r="J129" s="41">
        <v>97.4</v>
      </c>
      <c r="K129" s="73">
        <v>197</v>
      </c>
      <c r="L129" s="43">
        <v>14.51</v>
      </c>
    </row>
    <row r="130" spans="1:12" x14ac:dyDescent="0.25">
      <c r="A130" s="65"/>
      <c r="B130" s="32"/>
      <c r="C130" s="33"/>
      <c r="D130" s="40" t="s">
        <v>41</v>
      </c>
      <c r="E130" s="60" t="s">
        <v>59</v>
      </c>
      <c r="F130" s="72">
        <v>250</v>
      </c>
      <c r="G130" s="41">
        <v>20.3</v>
      </c>
      <c r="H130" s="41">
        <v>17</v>
      </c>
      <c r="I130" s="42">
        <v>35.69</v>
      </c>
      <c r="J130" s="41">
        <v>377</v>
      </c>
      <c r="K130" s="73">
        <v>304</v>
      </c>
      <c r="L130" s="43">
        <v>54</v>
      </c>
    </row>
    <row r="131" spans="1:12" x14ac:dyDescent="0.25">
      <c r="A131" s="65"/>
      <c r="B131" s="32"/>
      <c r="C131" s="33"/>
      <c r="D131" s="40" t="s">
        <v>43</v>
      </c>
      <c r="E131" s="60"/>
      <c r="F131" s="72"/>
      <c r="G131" s="41"/>
      <c r="H131" s="41"/>
      <c r="I131" s="42"/>
      <c r="J131" s="41"/>
      <c r="K131" s="73"/>
      <c r="L131" s="43"/>
    </row>
    <row r="132" spans="1:12" x14ac:dyDescent="0.25">
      <c r="A132" s="65"/>
      <c r="B132" s="32"/>
      <c r="C132" s="33"/>
      <c r="D132" s="40" t="s">
        <v>45</v>
      </c>
      <c r="E132" s="60" t="s">
        <v>60</v>
      </c>
      <c r="F132" s="72">
        <v>200</v>
      </c>
      <c r="G132" s="41">
        <v>0.2</v>
      </c>
      <c r="H132" s="41">
        <v>0.2</v>
      </c>
      <c r="I132" s="42">
        <v>21.6</v>
      </c>
      <c r="J132" s="41">
        <v>86</v>
      </c>
      <c r="K132" s="73">
        <v>868</v>
      </c>
      <c r="L132" s="43">
        <v>5.71</v>
      </c>
    </row>
    <row r="133" spans="1:12" x14ac:dyDescent="0.25">
      <c r="A133" s="65"/>
      <c r="B133" s="32"/>
      <c r="C133" s="33"/>
      <c r="D133" s="40" t="s">
        <v>47</v>
      </c>
      <c r="E133" s="60" t="s">
        <v>48</v>
      </c>
      <c r="F133" s="67">
        <v>50</v>
      </c>
      <c r="G133" s="41">
        <v>3.8</v>
      </c>
      <c r="H133" s="41">
        <v>0.45</v>
      </c>
      <c r="I133" s="42">
        <v>24.9</v>
      </c>
      <c r="J133" s="41">
        <v>113.22</v>
      </c>
      <c r="K133" s="39"/>
      <c r="L133" s="38">
        <v>2.5</v>
      </c>
    </row>
    <row r="134" spans="1:12" x14ac:dyDescent="0.25">
      <c r="A134" s="65"/>
      <c r="B134" s="32"/>
      <c r="C134" s="33"/>
      <c r="D134" s="40" t="s">
        <v>49</v>
      </c>
      <c r="E134" s="60" t="s">
        <v>50</v>
      </c>
      <c r="F134" s="67">
        <v>50</v>
      </c>
      <c r="G134" s="41">
        <v>5</v>
      </c>
      <c r="H134" s="41">
        <v>0.9</v>
      </c>
      <c r="I134" s="42">
        <v>29.7</v>
      </c>
      <c r="J134" s="41">
        <v>149</v>
      </c>
      <c r="K134" s="39"/>
      <c r="L134" s="38">
        <v>1.65</v>
      </c>
    </row>
    <row r="135" spans="1:12" x14ac:dyDescent="0.25">
      <c r="A135" s="65"/>
      <c r="B135" s="32"/>
      <c r="C135" s="33"/>
      <c r="D135" s="34"/>
      <c r="E135" s="35"/>
      <c r="F135" s="38"/>
      <c r="G135" s="38"/>
      <c r="H135" s="38"/>
      <c r="I135" s="38"/>
      <c r="J135" s="38"/>
      <c r="K135" s="39"/>
      <c r="L135" s="38"/>
    </row>
    <row r="136" spans="1:12" x14ac:dyDescent="0.25">
      <c r="A136" s="65"/>
      <c r="B136" s="32"/>
      <c r="C136" s="33"/>
      <c r="D136" s="34"/>
      <c r="E136" s="35"/>
      <c r="F136" s="38"/>
      <c r="G136" s="38"/>
      <c r="H136" s="38"/>
      <c r="I136" s="38"/>
      <c r="J136" s="38"/>
      <c r="K136" s="39"/>
      <c r="L136" s="38"/>
    </row>
    <row r="137" spans="1:12" x14ac:dyDescent="0.25">
      <c r="A137" s="68"/>
      <c r="B137" s="46"/>
      <c r="C137" s="47"/>
      <c r="D137" s="48" t="s">
        <v>36</v>
      </c>
      <c r="E137" s="49"/>
      <c r="F137" s="51">
        <f>SUM(F128:F136)</f>
        <v>900</v>
      </c>
      <c r="G137" s="51">
        <f>SUM(G128:G136)</f>
        <v>31.04</v>
      </c>
      <c r="H137" s="51">
        <f>SUM(H128:H136)</f>
        <v>26.349999999999998</v>
      </c>
      <c r="I137" s="51">
        <f>SUM(I128:I136)</f>
        <v>128.26</v>
      </c>
      <c r="J137" s="51">
        <f>SUM(J128:J136)</f>
        <v>870.08</v>
      </c>
      <c r="K137" s="52"/>
      <c r="L137" s="51">
        <f>SUM(L128:L136)</f>
        <v>85.22</v>
      </c>
    </row>
    <row r="138" spans="1:12" ht="15.75" customHeight="1" x14ac:dyDescent="0.25">
      <c r="A138" s="74">
        <f>A120</f>
        <v>2</v>
      </c>
      <c r="B138" s="74">
        <f>B120</f>
        <v>2</v>
      </c>
      <c r="C138" s="2" t="s">
        <v>51</v>
      </c>
      <c r="D138" s="2"/>
      <c r="E138" s="63"/>
      <c r="F138" s="64">
        <f>F127+F137</f>
        <v>1652</v>
      </c>
      <c r="G138" s="64">
        <f>G127+G137</f>
        <v>49.774000000000001</v>
      </c>
      <c r="H138" s="64">
        <f>H127+H137</f>
        <v>45.65</v>
      </c>
      <c r="I138" s="64">
        <f>I127+I137</f>
        <v>202.95499999999998</v>
      </c>
      <c r="J138" s="64">
        <f>J127+J137</f>
        <v>1468.5030000000002</v>
      </c>
      <c r="K138" s="64"/>
      <c r="L138" s="64">
        <f>L127+L137</f>
        <v>152.22</v>
      </c>
    </row>
    <row r="139" spans="1:12" x14ac:dyDescent="0.25">
      <c r="A139" s="20">
        <v>2</v>
      </c>
      <c r="B139" s="21">
        <v>3</v>
      </c>
      <c r="C139" s="22" t="s">
        <v>24</v>
      </c>
      <c r="D139" s="23" t="s">
        <v>25</v>
      </c>
      <c r="E139" s="66" t="s">
        <v>81</v>
      </c>
      <c r="F139" s="76">
        <v>250</v>
      </c>
      <c r="G139" s="26">
        <v>12</v>
      </c>
      <c r="H139" s="26">
        <v>10.156000000000001</v>
      </c>
      <c r="I139" s="27">
        <v>35</v>
      </c>
      <c r="J139" s="26">
        <v>270</v>
      </c>
      <c r="K139" s="29">
        <v>100</v>
      </c>
      <c r="L139" s="30">
        <v>67</v>
      </c>
    </row>
    <row r="140" spans="1:12" x14ac:dyDescent="0.25">
      <c r="A140" s="31"/>
      <c r="B140" s="32"/>
      <c r="C140" s="33"/>
      <c r="D140" s="34"/>
      <c r="E140" s="35"/>
      <c r="F140" s="38"/>
      <c r="G140" s="37"/>
      <c r="H140" s="37"/>
      <c r="I140" s="37"/>
      <c r="J140" s="37"/>
      <c r="K140" s="39"/>
      <c r="L140" s="38"/>
    </row>
    <row r="141" spans="1:12" x14ac:dyDescent="0.25">
      <c r="A141" s="31"/>
      <c r="B141" s="32"/>
      <c r="C141" s="33"/>
      <c r="D141" s="40" t="s">
        <v>27</v>
      </c>
      <c r="E141" s="60" t="s">
        <v>53</v>
      </c>
      <c r="F141" s="67">
        <v>200</v>
      </c>
      <c r="G141" s="41">
        <v>0</v>
      </c>
      <c r="H141" s="41">
        <v>0</v>
      </c>
      <c r="I141" s="42">
        <v>12.725</v>
      </c>
      <c r="J141" s="41">
        <v>56</v>
      </c>
      <c r="K141" s="39">
        <v>943</v>
      </c>
      <c r="L141" s="43"/>
    </row>
    <row r="142" spans="1:12" ht="15.75" customHeight="1" x14ac:dyDescent="0.25">
      <c r="A142" s="31"/>
      <c r="B142" s="32"/>
      <c r="C142" s="33"/>
      <c r="D142" s="40" t="s">
        <v>29</v>
      </c>
      <c r="E142" s="80" t="s">
        <v>30</v>
      </c>
      <c r="F142" s="81">
        <v>52</v>
      </c>
      <c r="G142" s="26">
        <v>7</v>
      </c>
      <c r="H142" s="26">
        <v>8</v>
      </c>
      <c r="I142" s="27">
        <v>19</v>
      </c>
      <c r="J142" s="37">
        <v>150</v>
      </c>
      <c r="K142" s="39">
        <v>3</v>
      </c>
      <c r="L142" s="38"/>
    </row>
    <row r="143" spans="1:12" x14ac:dyDescent="0.25">
      <c r="A143" s="31"/>
      <c r="B143" s="32"/>
      <c r="C143" s="33"/>
      <c r="D143" s="40" t="s">
        <v>31</v>
      </c>
      <c r="E143" s="35" t="s">
        <v>32</v>
      </c>
      <c r="F143" s="36">
        <v>80</v>
      </c>
      <c r="G143" s="41">
        <v>0</v>
      </c>
      <c r="H143" s="41">
        <v>0</v>
      </c>
      <c r="I143" s="42">
        <v>4.9960000000000004</v>
      </c>
      <c r="J143" s="37">
        <v>41.363999999999997</v>
      </c>
      <c r="K143" s="39">
        <v>38</v>
      </c>
      <c r="L143" s="43"/>
    </row>
    <row r="144" spans="1:12" x14ac:dyDescent="0.25">
      <c r="A144" s="31"/>
      <c r="B144" s="32"/>
      <c r="C144" s="33"/>
      <c r="D144" s="34"/>
      <c r="E144" s="35"/>
      <c r="F144" s="38"/>
      <c r="G144" s="38"/>
      <c r="H144" s="38"/>
      <c r="I144" s="38"/>
      <c r="J144" s="38"/>
      <c r="K144" s="39"/>
      <c r="L144" s="38"/>
    </row>
    <row r="145" spans="1:12" x14ac:dyDescent="0.25">
      <c r="A145" s="31"/>
      <c r="B145" s="32"/>
      <c r="C145" s="33"/>
      <c r="D145" s="34"/>
      <c r="E145" s="35"/>
      <c r="F145" s="38"/>
      <c r="G145" s="38"/>
      <c r="H145" s="38"/>
      <c r="I145" s="38"/>
      <c r="J145" s="38"/>
      <c r="K145" s="39"/>
      <c r="L145" s="38"/>
    </row>
    <row r="146" spans="1:12" x14ac:dyDescent="0.25">
      <c r="A146" s="45"/>
      <c r="B146" s="46"/>
      <c r="C146" s="47"/>
      <c r="D146" s="48" t="s">
        <v>36</v>
      </c>
      <c r="E146" s="49"/>
      <c r="F146" s="51">
        <f>SUM(F139:F145)</f>
        <v>582</v>
      </c>
      <c r="G146" s="51">
        <f>SUM(G139:G145)</f>
        <v>19</v>
      </c>
      <c r="H146" s="51">
        <f>SUM(H139:H145)</f>
        <v>18.155999999999999</v>
      </c>
      <c r="I146" s="51">
        <f>SUM(I139:I145)</f>
        <v>71.720999999999989</v>
      </c>
      <c r="J146" s="51">
        <f>SUM(J139:J145)</f>
        <v>517.36400000000003</v>
      </c>
      <c r="K146" s="52"/>
      <c r="L146" s="51">
        <f>SUM(L139:L145)</f>
        <v>67</v>
      </c>
    </row>
    <row r="147" spans="1:12" x14ac:dyDescent="0.25">
      <c r="A147" s="53">
        <f>A139</f>
        <v>2</v>
      </c>
      <c r="B147" s="54">
        <f>B139</f>
        <v>3</v>
      </c>
      <c r="C147" s="55" t="s">
        <v>37</v>
      </c>
      <c r="D147" s="40" t="s">
        <v>31</v>
      </c>
      <c r="E147" s="69" t="s">
        <v>82</v>
      </c>
      <c r="F147" s="70">
        <v>100</v>
      </c>
      <c r="G147" s="41">
        <v>0.48099999999999998</v>
      </c>
      <c r="H147" s="41">
        <v>2.2999999999999998</v>
      </c>
      <c r="I147" s="42">
        <v>4.9960000000000004</v>
      </c>
      <c r="J147" s="41">
        <v>41.363999999999997</v>
      </c>
      <c r="K147" s="71">
        <v>15</v>
      </c>
      <c r="L147" s="59">
        <v>7.07</v>
      </c>
    </row>
    <row r="148" spans="1:12" x14ac:dyDescent="0.25">
      <c r="A148" s="31"/>
      <c r="B148" s="32"/>
      <c r="C148" s="33"/>
      <c r="D148" s="40" t="s">
        <v>39</v>
      </c>
      <c r="E148" s="60" t="s">
        <v>83</v>
      </c>
      <c r="F148" s="72">
        <v>250</v>
      </c>
      <c r="G148" s="41">
        <v>4.3899999999999997</v>
      </c>
      <c r="H148" s="41">
        <v>4.22</v>
      </c>
      <c r="I148" s="42">
        <v>13.06</v>
      </c>
      <c r="J148" s="41">
        <v>107.8</v>
      </c>
      <c r="K148" s="73">
        <v>210</v>
      </c>
      <c r="L148" s="43">
        <v>9.98</v>
      </c>
    </row>
    <row r="149" spans="1:12" x14ac:dyDescent="0.25">
      <c r="A149" s="31"/>
      <c r="B149" s="32"/>
      <c r="C149" s="33"/>
      <c r="D149" s="40" t="s">
        <v>41</v>
      </c>
      <c r="E149" s="60" t="s">
        <v>84</v>
      </c>
      <c r="F149" s="72">
        <v>110</v>
      </c>
      <c r="G149" s="41">
        <v>7.65</v>
      </c>
      <c r="H149" s="41">
        <v>1.01</v>
      </c>
      <c r="I149" s="42">
        <v>3.18</v>
      </c>
      <c r="J149" s="41">
        <v>52.5</v>
      </c>
      <c r="K149" s="73">
        <v>244</v>
      </c>
      <c r="L149" s="43">
        <v>16.309999999999999</v>
      </c>
    </row>
    <row r="150" spans="1:12" x14ac:dyDescent="0.25">
      <c r="A150" s="31"/>
      <c r="B150" s="32"/>
      <c r="C150" s="33"/>
      <c r="D150" s="40" t="s">
        <v>43</v>
      </c>
      <c r="E150" s="60" t="s">
        <v>74</v>
      </c>
      <c r="F150" s="72">
        <v>200</v>
      </c>
      <c r="G150" s="41">
        <v>4.08</v>
      </c>
      <c r="H150" s="41">
        <v>6.4</v>
      </c>
      <c r="I150" s="42">
        <v>27.26</v>
      </c>
      <c r="J150" s="41">
        <v>183</v>
      </c>
      <c r="K150" s="73">
        <v>694</v>
      </c>
      <c r="L150" s="43">
        <v>16.37</v>
      </c>
    </row>
    <row r="151" spans="1:12" x14ac:dyDescent="0.25">
      <c r="A151" s="31"/>
      <c r="B151" s="32"/>
      <c r="C151" s="33"/>
      <c r="D151" s="40" t="s">
        <v>45</v>
      </c>
      <c r="E151" s="60" t="s">
        <v>85</v>
      </c>
      <c r="F151" s="72">
        <v>200</v>
      </c>
      <c r="G151" s="41">
        <v>0.74</v>
      </c>
      <c r="H151" s="41">
        <v>0</v>
      </c>
      <c r="I151" s="42">
        <v>21.56</v>
      </c>
      <c r="J151" s="41">
        <v>88.48</v>
      </c>
      <c r="K151" s="39"/>
      <c r="L151" s="43">
        <v>18</v>
      </c>
    </row>
    <row r="152" spans="1:12" x14ac:dyDescent="0.25">
      <c r="A152" s="31"/>
      <c r="B152" s="32"/>
      <c r="C152" s="33"/>
      <c r="D152" s="40" t="s">
        <v>47</v>
      </c>
      <c r="E152" s="60" t="s">
        <v>48</v>
      </c>
      <c r="F152" s="67">
        <v>50</v>
      </c>
      <c r="G152" s="41">
        <v>3.8</v>
      </c>
      <c r="H152" s="41">
        <v>0.45</v>
      </c>
      <c r="I152" s="42">
        <v>24.9</v>
      </c>
      <c r="J152" s="41">
        <v>113.22</v>
      </c>
      <c r="K152" s="39"/>
      <c r="L152" s="38">
        <v>2.5</v>
      </c>
    </row>
    <row r="153" spans="1:12" x14ac:dyDescent="0.25">
      <c r="A153" s="31"/>
      <c r="B153" s="32"/>
      <c r="C153" s="33"/>
      <c r="D153" s="40" t="s">
        <v>49</v>
      </c>
      <c r="E153" s="60" t="s">
        <v>50</v>
      </c>
      <c r="F153" s="67">
        <v>50</v>
      </c>
      <c r="G153" s="41">
        <v>5</v>
      </c>
      <c r="H153" s="41">
        <v>0.9</v>
      </c>
      <c r="I153" s="42">
        <v>29.7</v>
      </c>
      <c r="J153" s="41">
        <v>149</v>
      </c>
      <c r="K153" s="39"/>
      <c r="L153" s="38">
        <v>1.65</v>
      </c>
    </row>
    <row r="154" spans="1:12" x14ac:dyDescent="0.25">
      <c r="A154" s="31"/>
      <c r="B154" s="32"/>
      <c r="C154" s="33"/>
      <c r="D154" s="34"/>
      <c r="E154" s="35"/>
      <c r="F154" s="38"/>
      <c r="G154" s="38"/>
      <c r="H154" s="38"/>
      <c r="I154" s="38"/>
      <c r="J154" s="38"/>
      <c r="K154" s="39"/>
      <c r="L154" s="38"/>
    </row>
    <row r="155" spans="1:12" x14ac:dyDescent="0.25">
      <c r="A155" s="31"/>
      <c r="B155" s="32"/>
      <c r="C155" s="33"/>
      <c r="D155" s="34"/>
      <c r="E155" s="35"/>
      <c r="F155" s="38"/>
      <c r="G155" s="38"/>
      <c r="H155" s="38"/>
      <c r="I155" s="38"/>
      <c r="J155" s="38"/>
      <c r="K155" s="39"/>
      <c r="L155" s="38"/>
    </row>
    <row r="156" spans="1:12" x14ac:dyDescent="0.25">
      <c r="A156" s="45"/>
      <c r="B156" s="46"/>
      <c r="C156" s="47"/>
      <c r="D156" s="48" t="s">
        <v>36</v>
      </c>
      <c r="E156" s="49"/>
      <c r="F156" s="51">
        <f>SUM(F147:F155)</f>
        <v>960</v>
      </c>
      <c r="G156" s="51">
        <f>SUM(G147:G155)</f>
        <v>26.140999999999998</v>
      </c>
      <c r="H156" s="51">
        <f>SUM(H147:H155)</f>
        <v>15.28</v>
      </c>
      <c r="I156" s="51">
        <f>SUM(I147:I155)</f>
        <v>124.65599999999999</v>
      </c>
      <c r="J156" s="51">
        <f>SUM(J147:J155)</f>
        <v>735.36400000000003</v>
      </c>
      <c r="K156" s="52"/>
      <c r="L156" s="51">
        <f>SUM(L147:L155)</f>
        <v>71.88000000000001</v>
      </c>
    </row>
    <row r="157" spans="1:12" ht="15.75" customHeight="1" x14ac:dyDescent="0.25">
      <c r="A157" s="61">
        <f>A139</f>
        <v>2</v>
      </c>
      <c r="B157" s="62">
        <f>B139</f>
        <v>3</v>
      </c>
      <c r="C157" s="2" t="s">
        <v>51</v>
      </c>
      <c r="D157" s="2"/>
      <c r="E157" s="63"/>
      <c r="F157" s="64">
        <f>F146+F156</f>
        <v>1542</v>
      </c>
      <c r="G157" s="64">
        <f>G146+G156</f>
        <v>45.140999999999998</v>
      </c>
      <c r="H157" s="64">
        <f>H146+H156</f>
        <v>33.436</v>
      </c>
      <c r="I157" s="64">
        <f>I146+I156</f>
        <v>196.37699999999998</v>
      </c>
      <c r="J157" s="64">
        <f>J146+J156</f>
        <v>1252.7280000000001</v>
      </c>
      <c r="K157" s="64"/>
      <c r="L157" s="64">
        <f>L146+L156</f>
        <v>138.88</v>
      </c>
    </row>
    <row r="158" spans="1:12" x14ac:dyDescent="0.25">
      <c r="A158" s="20">
        <v>2</v>
      </c>
      <c r="B158" s="21">
        <v>4</v>
      </c>
      <c r="C158" s="22" t="s">
        <v>24</v>
      </c>
      <c r="D158" s="23" t="s">
        <v>25</v>
      </c>
      <c r="E158" s="66" t="s">
        <v>65</v>
      </c>
      <c r="F158" s="76">
        <v>200</v>
      </c>
      <c r="G158" s="26">
        <v>11</v>
      </c>
      <c r="H158" s="26">
        <v>9</v>
      </c>
      <c r="I158" s="27">
        <v>27</v>
      </c>
      <c r="J158" s="26">
        <v>267.93</v>
      </c>
      <c r="K158" s="29">
        <v>438</v>
      </c>
      <c r="L158" s="30">
        <v>67</v>
      </c>
    </row>
    <row r="159" spans="1:12" x14ac:dyDescent="0.25">
      <c r="A159" s="31"/>
      <c r="B159" s="32"/>
      <c r="C159" s="33"/>
      <c r="D159" s="34"/>
      <c r="E159" s="35"/>
      <c r="F159" s="38"/>
      <c r="G159" s="37"/>
      <c r="H159" s="37"/>
      <c r="I159" s="37"/>
      <c r="J159" s="38"/>
      <c r="K159" s="39"/>
      <c r="L159" s="38"/>
    </row>
    <row r="160" spans="1:12" x14ac:dyDescent="0.25">
      <c r="A160" s="31"/>
      <c r="B160" s="32"/>
      <c r="C160" s="33"/>
      <c r="D160" s="40" t="s">
        <v>27</v>
      </c>
      <c r="E160" s="35" t="s">
        <v>28</v>
      </c>
      <c r="F160" s="36">
        <v>200</v>
      </c>
      <c r="G160" s="41">
        <v>3.52</v>
      </c>
      <c r="H160" s="41">
        <v>3.72</v>
      </c>
      <c r="I160" s="42">
        <v>25.49</v>
      </c>
      <c r="J160" s="38">
        <v>145.19999999999999</v>
      </c>
      <c r="K160" s="39">
        <v>959</v>
      </c>
      <c r="L160" s="43"/>
    </row>
    <row r="161" spans="1:12" x14ac:dyDescent="0.25">
      <c r="A161" s="31"/>
      <c r="B161" s="32"/>
      <c r="C161" s="33"/>
      <c r="D161" s="40" t="s">
        <v>29</v>
      </c>
      <c r="E161" s="35" t="s">
        <v>30</v>
      </c>
      <c r="F161" s="36">
        <v>52</v>
      </c>
      <c r="G161" s="26">
        <v>3</v>
      </c>
      <c r="H161" s="26">
        <v>6</v>
      </c>
      <c r="I161" s="27">
        <v>16</v>
      </c>
      <c r="J161" s="38">
        <v>150</v>
      </c>
      <c r="K161" s="39">
        <v>3</v>
      </c>
      <c r="L161" s="30"/>
    </row>
    <row r="162" spans="1:12" x14ac:dyDescent="0.25">
      <c r="A162" s="31"/>
      <c r="B162" s="32"/>
      <c r="C162" s="33"/>
      <c r="D162" s="40" t="s">
        <v>31</v>
      </c>
      <c r="E162" s="60" t="s">
        <v>66</v>
      </c>
      <c r="F162" s="72">
        <v>80</v>
      </c>
      <c r="G162" s="41">
        <v>0.48099999999999998</v>
      </c>
      <c r="H162" s="41">
        <v>0</v>
      </c>
      <c r="I162" s="42">
        <v>4.9960000000000004</v>
      </c>
      <c r="J162" s="38">
        <v>41.363999999999997</v>
      </c>
      <c r="K162" s="39">
        <v>38</v>
      </c>
      <c r="L162" s="43"/>
    </row>
    <row r="163" spans="1:12" x14ac:dyDescent="0.25">
      <c r="A163" s="31"/>
      <c r="B163" s="32"/>
      <c r="C163" s="33"/>
      <c r="D163" s="34"/>
      <c r="E163" s="35"/>
      <c r="F163" s="38"/>
      <c r="G163" s="37"/>
      <c r="H163" s="37"/>
      <c r="I163" s="37"/>
      <c r="J163" s="38"/>
      <c r="K163" s="39"/>
      <c r="L163" s="38"/>
    </row>
    <row r="164" spans="1:12" x14ac:dyDescent="0.25">
      <c r="A164" s="31"/>
      <c r="B164" s="32"/>
      <c r="C164" s="33"/>
      <c r="D164" s="34"/>
      <c r="E164" s="35"/>
      <c r="F164" s="38"/>
      <c r="G164" s="38"/>
      <c r="H164" s="38"/>
      <c r="I164" s="38"/>
      <c r="J164" s="38"/>
      <c r="K164" s="39"/>
      <c r="L164" s="38"/>
    </row>
    <row r="165" spans="1:12" x14ac:dyDescent="0.25">
      <c r="A165" s="45"/>
      <c r="B165" s="46"/>
      <c r="C165" s="47"/>
      <c r="D165" s="48" t="s">
        <v>36</v>
      </c>
      <c r="E165" s="49"/>
      <c r="F165" s="51">
        <f>SUM(F158:F164)</f>
        <v>532</v>
      </c>
      <c r="G165" s="51">
        <f>SUM(G158:G164)</f>
        <v>18.001000000000001</v>
      </c>
      <c r="H165" s="51">
        <f>SUM(H158:H164)</f>
        <v>18.72</v>
      </c>
      <c r="I165" s="51">
        <f>SUM(I158:I164)</f>
        <v>73.48599999999999</v>
      </c>
      <c r="J165" s="51">
        <f>SUM(J158:J164)</f>
        <v>604.49400000000003</v>
      </c>
      <c r="K165" s="52"/>
      <c r="L165" s="51">
        <f>SUM(L158:L164)</f>
        <v>67</v>
      </c>
    </row>
    <row r="166" spans="1:12" x14ac:dyDescent="0.25">
      <c r="A166" s="53">
        <f>A158</f>
        <v>2</v>
      </c>
      <c r="B166" s="54">
        <f>B158</f>
        <v>4</v>
      </c>
      <c r="C166" s="55" t="s">
        <v>37</v>
      </c>
      <c r="D166" s="40" t="s">
        <v>31</v>
      </c>
      <c r="E166" s="69" t="s">
        <v>67</v>
      </c>
      <c r="F166" s="70">
        <v>100</v>
      </c>
      <c r="G166" s="56">
        <v>0.98</v>
      </c>
      <c r="H166" s="56">
        <v>5.45</v>
      </c>
      <c r="I166" s="57">
        <v>7.05</v>
      </c>
      <c r="J166" s="56">
        <v>78.900000000000006</v>
      </c>
      <c r="K166" s="71">
        <v>33</v>
      </c>
      <c r="L166" s="59">
        <v>5.2</v>
      </c>
    </row>
    <row r="167" spans="1:12" x14ac:dyDescent="0.25">
      <c r="A167" s="31"/>
      <c r="B167" s="32"/>
      <c r="C167" s="33"/>
      <c r="D167" s="40" t="s">
        <v>39</v>
      </c>
      <c r="E167" s="60" t="s">
        <v>68</v>
      </c>
      <c r="F167" s="72">
        <v>250</v>
      </c>
      <c r="G167" s="41">
        <v>2.69</v>
      </c>
      <c r="H167" s="41">
        <v>2.84</v>
      </c>
      <c r="I167" s="42">
        <v>17.14</v>
      </c>
      <c r="J167" s="41">
        <v>104.7</v>
      </c>
      <c r="K167" s="73">
        <v>208</v>
      </c>
      <c r="L167" s="43">
        <v>12.88</v>
      </c>
    </row>
    <row r="168" spans="1:12" x14ac:dyDescent="0.25">
      <c r="A168" s="31"/>
      <c r="B168" s="32"/>
      <c r="C168" s="33"/>
      <c r="D168" s="40" t="s">
        <v>41</v>
      </c>
      <c r="E168" s="60" t="s">
        <v>42</v>
      </c>
      <c r="F168" s="72">
        <v>110</v>
      </c>
      <c r="G168" s="41">
        <v>12.44</v>
      </c>
      <c r="H168" s="41">
        <v>9.24</v>
      </c>
      <c r="I168" s="42">
        <v>12.56</v>
      </c>
      <c r="J168" s="41">
        <v>183</v>
      </c>
      <c r="K168" s="73">
        <v>608</v>
      </c>
      <c r="L168" s="43">
        <v>17.739999999999998</v>
      </c>
    </row>
    <row r="169" spans="1:12" x14ac:dyDescent="0.25">
      <c r="A169" s="31"/>
      <c r="B169" s="32"/>
      <c r="C169" s="33"/>
      <c r="D169" s="40" t="s">
        <v>43</v>
      </c>
      <c r="E169" s="60" t="s">
        <v>69</v>
      </c>
      <c r="F169" s="72">
        <v>200</v>
      </c>
      <c r="G169" s="41">
        <v>3.33</v>
      </c>
      <c r="H169" s="41">
        <v>7.77</v>
      </c>
      <c r="I169" s="42">
        <v>41.42</v>
      </c>
      <c r="J169" s="41">
        <v>256.23</v>
      </c>
      <c r="K169" s="73">
        <v>336</v>
      </c>
      <c r="L169" s="43">
        <v>12.99</v>
      </c>
    </row>
    <row r="170" spans="1:12" x14ac:dyDescent="0.25">
      <c r="A170" s="31"/>
      <c r="B170" s="32"/>
      <c r="C170" s="33"/>
      <c r="D170" s="40" t="s">
        <v>45</v>
      </c>
      <c r="E170" s="60" t="s">
        <v>46</v>
      </c>
      <c r="F170" s="72">
        <v>200</v>
      </c>
      <c r="G170" s="41">
        <v>0.4</v>
      </c>
      <c r="H170" s="41">
        <v>0</v>
      </c>
      <c r="I170" s="42">
        <v>24.76</v>
      </c>
      <c r="J170" s="41">
        <v>94.2</v>
      </c>
      <c r="K170" s="73">
        <v>868</v>
      </c>
      <c r="L170" s="43">
        <v>4.8</v>
      </c>
    </row>
    <row r="171" spans="1:12" x14ac:dyDescent="0.25">
      <c r="A171" s="31"/>
      <c r="B171" s="32"/>
      <c r="C171" s="33"/>
      <c r="D171" s="40" t="s">
        <v>47</v>
      </c>
      <c r="E171" s="60" t="s">
        <v>48</v>
      </c>
      <c r="F171" s="67">
        <v>50</v>
      </c>
      <c r="G171" s="41">
        <v>3.8</v>
      </c>
      <c r="H171" s="41">
        <v>0.45</v>
      </c>
      <c r="I171" s="42">
        <v>24.9</v>
      </c>
      <c r="J171" s="41">
        <v>113.22</v>
      </c>
      <c r="K171" s="39"/>
      <c r="L171" s="38">
        <v>2.5</v>
      </c>
    </row>
    <row r="172" spans="1:12" x14ac:dyDescent="0.25">
      <c r="A172" s="31"/>
      <c r="B172" s="32"/>
      <c r="C172" s="33"/>
      <c r="D172" s="40" t="s">
        <v>49</v>
      </c>
      <c r="E172" s="60" t="s">
        <v>50</v>
      </c>
      <c r="F172" s="67">
        <v>50</v>
      </c>
      <c r="G172" s="41">
        <v>5</v>
      </c>
      <c r="H172" s="41">
        <v>0.9</v>
      </c>
      <c r="I172" s="42">
        <v>29.7</v>
      </c>
      <c r="J172" s="41">
        <v>149</v>
      </c>
      <c r="K172" s="39"/>
      <c r="L172" s="38">
        <v>1.65</v>
      </c>
    </row>
    <row r="173" spans="1:12" x14ac:dyDescent="0.25">
      <c r="A173" s="31"/>
      <c r="B173" s="32"/>
      <c r="C173" s="33"/>
      <c r="D173" s="34"/>
      <c r="E173" s="35"/>
      <c r="F173" s="38"/>
      <c r="G173" s="38"/>
      <c r="H173" s="38"/>
      <c r="I173" s="38"/>
      <c r="J173" s="38"/>
      <c r="K173" s="39"/>
      <c r="L173" s="38"/>
    </row>
    <row r="174" spans="1:12" x14ac:dyDescent="0.25">
      <c r="A174" s="31"/>
      <c r="B174" s="32"/>
      <c r="C174" s="33"/>
      <c r="D174" s="34"/>
      <c r="E174" s="35"/>
      <c r="F174" s="38"/>
      <c r="G174" s="38"/>
      <c r="H174" s="38"/>
      <c r="I174" s="38"/>
      <c r="J174" s="38"/>
      <c r="K174" s="39"/>
      <c r="L174" s="38"/>
    </row>
    <row r="175" spans="1:12" x14ac:dyDescent="0.25">
      <c r="A175" s="45"/>
      <c r="B175" s="46"/>
      <c r="C175" s="47"/>
      <c r="D175" s="48" t="s">
        <v>36</v>
      </c>
      <c r="E175" s="49"/>
      <c r="F175" s="51">
        <f>SUM(F166:F174)</f>
        <v>960</v>
      </c>
      <c r="G175" s="51">
        <f>SUM(G166:G174)</f>
        <v>28.639999999999997</v>
      </c>
      <c r="H175" s="51">
        <f>SUM(H166:H174)</f>
        <v>26.65</v>
      </c>
      <c r="I175" s="51">
        <f>SUM(I166:I174)</f>
        <v>157.53</v>
      </c>
      <c r="J175" s="51">
        <f>SUM(J166:J174)</f>
        <v>979.25000000000011</v>
      </c>
      <c r="K175" s="52"/>
      <c r="L175" s="51">
        <f>SUM(L166:L174)</f>
        <v>57.76</v>
      </c>
    </row>
    <row r="176" spans="1:12" ht="15.75" customHeight="1" x14ac:dyDescent="0.25">
      <c r="A176" s="61">
        <f>A158</f>
        <v>2</v>
      </c>
      <c r="B176" s="62">
        <f>B158</f>
        <v>4</v>
      </c>
      <c r="C176" s="2" t="s">
        <v>51</v>
      </c>
      <c r="D176" s="2"/>
      <c r="E176" s="63"/>
      <c r="F176" s="64">
        <f>F165+F175</f>
        <v>1492</v>
      </c>
      <c r="G176" s="64">
        <f>G165+G175</f>
        <v>46.640999999999998</v>
      </c>
      <c r="H176" s="64">
        <f>H165+H175</f>
        <v>45.37</v>
      </c>
      <c r="I176" s="64">
        <f>I165+I175</f>
        <v>231.01599999999999</v>
      </c>
      <c r="J176" s="64">
        <f>J165+J175</f>
        <v>1583.7440000000001</v>
      </c>
      <c r="K176" s="64"/>
      <c r="L176" s="64">
        <f>L165+L175</f>
        <v>124.75999999999999</v>
      </c>
    </row>
    <row r="177" spans="1:12" x14ac:dyDescent="0.25">
      <c r="A177" s="20">
        <v>2</v>
      </c>
      <c r="B177" s="21">
        <v>5</v>
      </c>
      <c r="C177" s="22" t="s">
        <v>24</v>
      </c>
      <c r="D177" s="23" t="s">
        <v>25</v>
      </c>
      <c r="E177" s="66" t="s">
        <v>52</v>
      </c>
      <c r="F177" s="25">
        <v>240</v>
      </c>
      <c r="G177" s="26">
        <v>14</v>
      </c>
      <c r="H177" s="26">
        <v>12</v>
      </c>
      <c r="I177" s="27">
        <v>33.67</v>
      </c>
      <c r="J177" s="26">
        <v>338.99</v>
      </c>
      <c r="K177" s="29">
        <v>467</v>
      </c>
      <c r="L177" s="30">
        <v>67</v>
      </c>
    </row>
    <row r="178" spans="1:12" x14ac:dyDescent="0.25">
      <c r="A178" s="31"/>
      <c r="B178" s="32"/>
      <c r="C178" s="33"/>
      <c r="D178" s="34"/>
      <c r="E178" s="35"/>
      <c r="F178" s="38"/>
      <c r="G178" s="37"/>
      <c r="H178" s="37"/>
      <c r="I178" s="37"/>
      <c r="J178" s="38"/>
      <c r="K178" s="39"/>
      <c r="L178" s="38"/>
    </row>
    <row r="179" spans="1:12" x14ac:dyDescent="0.25">
      <c r="A179" s="31"/>
      <c r="B179" s="32"/>
      <c r="C179" s="33"/>
      <c r="D179" s="40" t="s">
        <v>27</v>
      </c>
      <c r="E179" s="60" t="s">
        <v>53</v>
      </c>
      <c r="F179" s="67">
        <v>200</v>
      </c>
      <c r="G179" s="41">
        <v>0.434</v>
      </c>
      <c r="H179" s="41">
        <v>0</v>
      </c>
      <c r="I179" s="42">
        <v>12.725</v>
      </c>
      <c r="J179" s="41">
        <v>46.033000000000001</v>
      </c>
      <c r="K179" s="39">
        <v>943</v>
      </c>
      <c r="L179" s="43"/>
    </row>
    <row r="180" spans="1:12" x14ac:dyDescent="0.25">
      <c r="A180" s="31"/>
      <c r="B180" s="32"/>
      <c r="C180" s="33"/>
      <c r="D180" s="40" t="s">
        <v>29</v>
      </c>
      <c r="E180" s="35" t="s">
        <v>86</v>
      </c>
      <c r="F180" s="36">
        <v>52</v>
      </c>
      <c r="G180" s="26">
        <v>3</v>
      </c>
      <c r="H180" s="26">
        <v>7</v>
      </c>
      <c r="I180" s="27">
        <v>16</v>
      </c>
      <c r="J180" s="38">
        <v>150</v>
      </c>
      <c r="K180" s="39">
        <v>3</v>
      </c>
      <c r="L180" s="30"/>
    </row>
    <row r="181" spans="1:12" x14ac:dyDescent="0.25">
      <c r="A181" s="31"/>
      <c r="B181" s="32"/>
      <c r="C181" s="33"/>
      <c r="D181" s="40" t="s">
        <v>34</v>
      </c>
      <c r="E181" s="66" t="s">
        <v>35</v>
      </c>
      <c r="F181" s="77">
        <v>100</v>
      </c>
      <c r="G181" s="26">
        <v>1</v>
      </c>
      <c r="H181" s="26">
        <v>0.2</v>
      </c>
      <c r="I181" s="27">
        <v>8.1</v>
      </c>
      <c r="J181" s="26">
        <v>36</v>
      </c>
      <c r="K181" s="39"/>
      <c r="L181" s="38"/>
    </row>
    <row r="182" spans="1:12" x14ac:dyDescent="0.25">
      <c r="A182" s="31"/>
      <c r="B182" s="32"/>
      <c r="C182" s="33"/>
      <c r="D182" s="40" t="s">
        <v>31</v>
      </c>
      <c r="E182" s="60" t="s">
        <v>87</v>
      </c>
      <c r="F182" s="72">
        <v>80</v>
      </c>
      <c r="G182" s="41">
        <v>0</v>
      </c>
      <c r="H182" s="41">
        <v>0</v>
      </c>
      <c r="I182" s="42">
        <v>2.38</v>
      </c>
      <c r="J182" s="41">
        <v>67.3</v>
      </c>
      <c r="K182" s="39">
        <v>13</v>
      </c>
      <c r="L182" s="38"/>
    </row>
    <row r="183" spans="1:12" x14ac:dyDescent="0.25">
      <c r="A183" s="31"/>
      <c r="B183" s="32"/>
      <c r="C183" s="33"/>
      <c r="D183" s="34"/>
      <c r="E183" s="35"/>
      <c r="F183" s="38"/>
      <c r="G183" s="38"/>
      <c r="H183" s="38"/>
      <c r="I183" s="38"/>
      <c r="J183" s="38"/>
      <c r="K183" s="39"/>
      <c r="L183" s="38"/>
    </row>
    <row r="184" spans="1:12" ht="15.75" customHeight="1" x14ac:dyDescent="0.25">
      <c r="A184" s="45"/>
      <c r="B184" s="46"/>
      <c r="C184" s="47"/>
      <c r="D184" s="48" t="s">
        <v>36</v>
      </c>
      <c r="E184" s="49"/>
      <c r="F184" s="51">
        <f>SUM(F177:F183)</f>
        <v>672</v>
      </c>
      <c r="G184" s="51">
        <f>SUM(G177:G183)</f>
        <v>18.433999999999997</v>
      </c>
      <c r="H184" s="51">
        <f>SUM(H177:H183)</f>
        <v>19.2</v>
      </c>
      <c r="I184" s="51">
        <f>SUM(I177:I183)</f>
        <v>72.875</v>
      </c>
      <c r="J184" s="51">
        <f>SUM(J177:J183)</f>
        <v>638.32299999999998</v>
      </c>
      <c r="K184" s="52"/>
      <c r="L184" s="51">
        <f>SUM(L177:L183)</f>
        <v>67</v>
      </c>
    </row>
    <row r="185" spans="1:12" x14ac:dyDescent="0.25">
      <c r="A185" s="53">
        <f>A177</f>
        <v>2</v>
      </c>
      <c r="B185" s="54">
        <f>B177</f>
        <v>5</v>
      </c>
      <c r="C185" s="55" t="s">
        <v>37</v>
      </c>
      <c r="D185" s="40" t="s">
        <v>31</v>
      </c>
      <c r="E185" s="69" t="s">
        <v>88</v>
      </c>
      <c r="F185" s="70">
        <v>100</v>
      </c>
      <c r="G185" s="56">
        <v>0.48099999999999998</v>
      </c>
      <c r="H185" s="56">
        <v>2.2999999999999998</v>
      </c>
      <c r="I185" s="57">
        <v>4.9960000000000004</v>
      </c>
      <c r="J185" s="56">
        <v>41.363999999999997</v>
      </c>
      <c r="K185" s="71">
        <v>38</v>
      </c>
      <c r="L185" s="59">
        <v>2.84</v>
      </c>
    </row>
    <row r="186" spans="1:12" x14ac:dyDescent="0.25">
      <c r="A186" s="31"/>
      <c r="B186" s="32"/>
      <c r="C186" s="33"/>
      <c r="D186" s="40" t="s">
        <v>39</v>
      </c>
      <c r="E186" s="60" t="s">
        <v>89</v>
      </c>
      <c r="F186" s="72">
        <v>250</v>
      </c>
      <c r="G186" s="41">
        <v>4.76</v>
      </c>
      <c r="H186" s="41">
        <v>6.03</v>
      </c>
      <c r="I186" s="42">
        <v>12.42</v>
      </c>
      <c r="J186" s="41">
        <v>118.62</v>
      </c>
      <c r="K186" s="73">
        <v>201</v>
      </c>
      <c r="L186" s="43">
        <v>18.88</v>
      </c>
    </row>
    <row r="187" spans="1:12" x14ac:dyDescent="0.25">
      <c r="A187" s="31"/>
      <c r="B187" s="32"/>
      <c r="C187" s="33"/>
      <c r="D187" s="40" t="s">
        <v>41</v>
      </c>
      <c r="E187" s="60" t="s">
        <v>90</v>
      </c>
      <c r="F187" s="72">
        <v>250</v>
      </c>
      <c r="G187" s="41">
        <v>21.29</v>
      </c>
      <c r="H187" s="41">
        <v>23.78</v>
      </c>
      <c r="I187" s="42">
        <v>21.79</v>
      </c>
      <c r="J187" s="41">
        <v>387.7</v>
      </c>
      <c r="K187" s="73">
        <v>436</v>
      </c>
      <c r="L187" s="43">
        <v>41.57</v>
      </c>
    </row>
    <row r="188" spans="1:12" x14ac:dyDescent="0.25">
      <c r="A188" s="31"/>
      <c r="B188" s="32"/>
      <c r="C188" s="33"/>
      <c r="D188" s="40" t="s">
        <v>43</v>
      </c>
      <c r="E188" s="60"/>
      <c r="F188" s="72"/>
      <c r="G188" s="41"/>
      <c r="H188" s="41"/>
      <c r="I188" s="42"/>
      <c r="J188" s="41"/>
      <c r="K188" s="73"/>
      <c r="L188" s="43"/>
    </row>
    <row r="189" spans="1:12" x14ac:dyDescent="0.25">
      <c r="A189" s="31"/>
      <c r="B189" s="32"/>
      <c r="C189" s="33"/>
      <c r="D189" s="40" t="s">
        <v>45</v>
      </c>
      <c r="E189" s="60" t="s">
        <v>46</v>
      </c>
      <c r="F189" s="72">
        <v>200</v>
      </c>
      <c r="G189" s="41">
        <v>0.4</v>
      </c>
      <c r="H189" s="41">
        <v>0</v>
      </c>
      <c r="I189" s="42">
        <v>24.76</v>
      </c>
      <c r="J189" s="41">
        <v>94.2</v>
      </c>
      <c r="K189" s="73">
        <v>868</v>
      </c>
      <c r="L189" s="43">
        <v>4.8</v>
      </c>
    </row>
    <row r="190" spans="1:12" x14ac:dyDescent="0.25">
      <c r="A190" s="31"/>
      <c r="B190" s="32"/>
      <c r="C190" s="33"/>
      <c r="D190" s="40" t="s">
        <v>47</v>
      </c>
      <c r="E190" s="60" t="s">
        <v>48</v>
      </c>
      <c r="F190" s="67">
        <v>50</v>
      </c>
      <c r="G190" s="41">
        <v>3.8</v>
      </c>
      <c r="H190" s="41">
        <v>0.45</v>
      </c>
      <c r="I190" s="42">
        <v>24.9</v>
      </c>
      <c r="J190" s="41">
        <v>113.22</v>
      </c>
      <c r="K190" s="39"/>
      <c r="L190" s="38">
        <v>2.5</v>
      </c>
    </row>
    <row r="191" spans="1:12" x14ac:dyDescent="0.25">
      <c r="A191" s="31"/>
      <c r="B191" s="32"/>
      <c r="C191" s="33"/>
      <c r="D191" s="40" t="s">
        <v>49</v>
      </c>
      <c r="E191" s="60" t="s">
        <v>50</v>
      </c>
      <c r="F191" s="67">
        <v>50</v>
      </c>
      <c r="G191" s="41">
        <v>5</v>
      </c>
      <c r="H191" s="41">
        <v>0.9</v>
      </c>
      <c r="I191" s="42">
        <v>29.7</v>
      </c>
      <c r="J191" s="41">
        <v>149</v>
      </c>
      <c r="K191" s="39"/>
      <c r="L191" s="38">
        <v>1.65</v>
      </c>
    </row>
    <row r="192" spans="1:12" x14ac:dyDescent="0.25">
      <c r="A192" s="31"/>
      <c r="B192" s="32"/>
      <c r="C192" s="33"/>
      <c r="D192" s="34"/>
      <c r="E192" s="35"/>
      <c r="F192" s="38"/>
      <c r="G192" s="38"/>
      <c r="H192" s="38"/>
      <c r="I192" s="38"/>
      <c r="J192" s="38"/>
      <c r="K192" s="39"/>
      <c r="L192" s="38"/>
    </row>
    <row r="193" spans="1:12" x14ac:dyDescent="0.25">
      <c r="A193" s="31"/>
      <c r="B193" s="32"/>
      <c r="C193" s="33"/>
      <c r="D193" s="34"/>
      <c r="E193" s="35"/>
      <c r="F193" s="38"/>
      <c r="G193" s="38"/>
      <c r="H193" s="38"/>
      <c r="I193" s="38"/>
      <c r="J193" s="38"/>
      <c r="K193" s="39"/>
      <c r="L193" s="38"/>
    </row>
    <row r="194" spans="1:12" x14ac:dyDescent="0.25">
      <c r="A194" s="45"/>
      <c r="B194" s="46"/>
      <c r="C194" s="47"/>
      <c r="D194" s="48" t="s">
        <v>36</v>
      </c>
      <c r="E194" s="49"/>
      <c r="F194" s="51">
        <f>SUM(F185:F193)</f>
        <v>900</v>
      </c>
      <c r="G194" s="51">
        <f>SUM(G185:G193)</f>
        <v>35.730999999999995</v>
      </c>
      <c r="H194" s="51">
        <f>SUM(H185:H193)</f>
        <v>33.46</v>
      </c>
      <c r="I194" s="51">
        <f>SUM(I185:I193)</f>
        <v>118.56600000000002</v>
      </c>
      <c r="J194" s="51">
        <f>SUM(J185:J193)</f>
        <v>904.10400000000004</v>
      </c>
      <c r="K194" s="52"/>
      <c r="L194" s="51">
        <f>SUM(L185:L193)</f>
        <v>72.240000000000009</v>
      </c>
    </row>
    <row r="195" spans="1:12" ht="15.75" customHeight="1" x14ac:dyDescent="0.25">
      <c r="A195" s="61">
        <f>A177</f>
        <v>2</v>
      </c>
      <c r="B195" s="62">
        <f>B177</f>
        <v>5</v>
      </c>
      <c r="C195" s="2" t="s">
        <v>51</v>
      </c>
      <c r="D195" s="2"/>
      <c r="E195" s="63"/>
      <c r="F195" s="64">
        <f>F184+F194</f>
        <v>1572</v>
      </c>
      <c r="G195" s="64">
        <f>G184+G194</f>
        <v>54.164999999999992</v>
      </c>
      <c r="H195" s="64">
        <f>H184+H194</f>
        <v>52.66</v>
      </c>
      <c r="I195" s="64">
        <f>I184+I194</f>
        <v>191.44100000000003</v>
      </c>
      <c r="J195" s="64">
        <f>J184+J194</f>
        <v>1542.4270000000001</v>
      </c>
      <c r="K195" s="64"/>
      <c r="L195" s="64">
        <f>L184+L194</f>
        <v>139.24</v>
      </c>
    </row>
    <row r="196" spans="1:12" ht="13.5" customHeight="1" x14ac:dyDescent="0.25">
      <c r="A196" s="82"/>
      <c r="B196" s="83"/>
      <c r="C196" s="1" t="s">
        <v>91</v>
      </c>
      <c r="D196" s="1"/>
      <c r="E196" s="1"/>
      <c r="F196" s="84">
        <f>(F24+F43+F62+F81+F100+F119+F138+F157+F176+F195)/(IF(F24=0, 0, 1)+IF(F43=0, 0, 1)+IF(F62=0, 0, 1)+IF(F81=0, 0, 1)+IF(F100=0, 0, 1)+IF(F119=0, 0, 1)+IF(F138=0, 0, 1)+IF(F157=0, 0, 1)+IF(F176=0, 0, 1)+IF(F195=0, 0, 1))</f>
        <v>1659.6</v>
      </c>
      <c r="G196" s="84">
        <f>(G24+G43+G62+G81+G100+G119+G138+G157+G176+G195)/(IF(G24=0, 0, 1)+IF(G43=0, 0, 1)+IF(G62=0, 0, 1)+IF(G81=0, 0, 1)+IF(G100=0, 0, 1)+IF(G119=0, 0, 1)+IF(G138=0, 0, 1)+IF(G157=0, 0, 1)+IF(G176=0, 0, 1)+IF(G195=0, 0, 1))</f>
        <v>50.916800000000002</v>
      </c>
      <c r="H196" s="84">
        <f>(H24+H43+H62+H81+H100+H119+H138+H157+H176+H195)/(IF(H24=0, 0, 1)+IF(H43=0, 0, 1)+IF(H62=0, 0, 1)+IF(H81=0, 0, 1)+IF(H100=0, 0, 1)+IF(H119=0, 0, 1)+IF(H138=0, 0, 1)+IF(H157=0, 0, 1)+IF(H176=0, 0, 1)+IF(H195=0, 0, 1))</f>
        <v>45.99219999999999</v>
      </c>
      <c r="I196" s="84">
        <f>(I24+I43+I62+I81+I100+I119+I138+I157+I176+I195)/(IF(I24=0, 0, 1)+IF(I43=0, 0, 1)+IF(I62=0, 0, 1)+IF(I81=0, 0, 1)+IF(I100=0, 0, 1)+IF(I119=0, 0, 1)+IF(I138=0, 0, 1)+IF(I157=0, 0, 1)+IF(I176=0, 0, 1)+IF(I195=0, 0, 1))</f>
        <v>209.07510000000002</v>
      </c>
      <c r="J196" s="84">
        <f>(J24+J43+J62+J81+J100+J119+J138+J157+J176+J195)/(IF(J24=0, 0, 1)+IF(J43=0, 0, 1)+IF(J62=0, 0, 1)+IF(J81=0, 0, 1)+IF(J100=0, 0, 1)+IF(J119=0, 0, 1)+IF(J138=0, 0, 1)+IF(J157=0, 0, 1)+IF(J176=0, 0, 1)+IF(J195=0, 0, 1))</f>
        <v>1474.3465000000001</v>
      </c>
      <c r="K196" s="84"/>
      <c r="L196" s="84">
        <f>(L24+L43+L62+L81+L100+L119+L138+L157+L176+L195)/(IF(L24=0, 0, 1)+IF(L43=0, 0, 1)+IF(L62=0, 0, 1)+IF(L81=0, 0, 1)+IF(L100=0, 0, 1)+IF(L119=0, 0, 1)+IF(L138=0, 0, 1)+IF(L157=0, 0, 1)+IF(L176=0, 0, 1)+IF(L195=0, 0, 1))</f>
        <v>141.59800000000001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Acer</cp:lastModifiedBy>
  <cp:revision>13</cp:revision>
  <dcterms:modified xsi:type="dcterms:W3CDTF">2024-09-03T07:45:43Z</dcterms:modified>
  <dc:language>ru-RU</dc:language>
</cp:coreProperties>
</file>